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lova\Desktop\Downloads\"/>
    </mc:Choice>
  </mc:AlternateContent>
  <bookViews>
    <workbookView xWindow="0" yWindow="0" windowWidth="28800" windowHeight="11835"/>
  </bookViews>
  <sheets>
    <sheet name="2020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93" i="1" s="1"/>
  <c r="M75" i="1"/>
  <c r="M87" i="1" s="1"/>
  <c r="M100" i="1" s="1"/>
  <c r="L75" i="1"/>
  <c r="L87" i="1" s="1"/>
  <c r="L100" i="1" s="1"/>
  <c r="K75" i="1"/>
  <c r="K87" i="1" s="1"/>
  <c r="K100" i="1" s="1"/>
  <c r="I75" i="1"/>
  <c r="I87" i="1" s="1"/>
  <c r="I100" i="1" s="1"/>
  <c r="H75" i="1"/>
  <c r="H87" i="1" s="1"/>
  <c r="H100" i="1" s="1"/>
  <c r="G75" i="1"/>
  <c r="G87" i="1" s="1"/>
  <c r="G100" i="1" s="1"/>
  <c r="F75" i="1"/>
  <c r="F87" i="1" s="1"/>
  <c r="F100" i="1" s="1"/>
  <c r="E75" i="1"/>
  <c r="E87" i="1" s="1"/>
  <c r="E100" i="1" s="1"/>
  <c r="D75" i="1"/>
  <c r="D87" i="1" s="1"/>
  <c r="D100" i="1" s="1"/>
  <c r="M74" i="1"/>
  <c r="M86" i="1" s="1"/>
  <c r="M99" i="1" s="1"/>
  <c r="L74" i="1"/>
  <c r="L86" i="1" s="1"/>
  <c r="L99" i="1" s="1"/>
  <c r="K74" i="1"/>
  <c r="K86" i="1" s="1"/>
  <c r="K99" i="1" s="1"/>
  <c r="I74" i="1"/>
  <c r="I86" i="1" s="1"/>
  <c r="I99" i="1" s="1"/>
  <c r="H74" i="1"/>
  <c r="H86" i="1" s="1"/>
  <c r="H99" i="1" s="1"/>
  <c r="G74" i="1"/>
  <c r="G86" i="1" s="1"/>
  <c r="G99" i="1" s="1"/>
  <c r="F74" i="1"/>
  <c r="F86" i="1" s="1"/>
  <c r="F99" i="1" s="1"/>
  <c r="E74" i="1"/>
  <c r="E86" i="1" s="1"/>
  <c r="E99" i="1" s="1"/>
  <c r="D74" i="1"/>
  <c r="D86" i="1" s="1"/>
  <c r="D99" i="1" s="1"/>
  <c r="M73" i="1"/>
  <c r="M85" i="1" s="1"/>
  <c r="M98" i="1" s="1"/>
  <c r="L73" i="1"/>
  <c r="L85" i="1" s="1"/>
  <c r="L98" i="1" s="1"/>
  <c r="K73" i="1"/>
  <c r="K85" i="1" s="1"/>
  <c r="K98" i="1" s="1"/>
  <c r="I73" i="1"/>
  <c r="I85" i="1" s="1"/>
  <c r="I98" i="1" s="1"/>
  <c r="H73" i="1"/>
  <c r="H85" i="1" s="1"/>
  <c r="H98" i="1" s="1"/>
  <c r="G73" i="1"/>
  <c r="G85" i="1" s="1"/>
  <c r="G98" i="1" s="1"/>
  <c r="F73" i="1"/>
  <c r="F85" i="1" s="1"/>
  <c r="F98" i="1" s="1"/>
  <c r="E73" i="1"/>
  <c r="E85" i="1" s="1"/>
  <c r="E98" i="1" s="1"/>
  <c r="D73" i="1"/>
  <c r="D85" i="1" s="1"/>
  <c r="D98" i="1" s="1"/>
  <c r="M71" i="1"/>
  <c r="M83" i="1" s="1"/>
  <c r="M96" i="1" s="1"/>
  <c r="L71" i="1"/>
  <c r="L83" i="1" s="1"/>
  <c r="L96" i="1" s="1"/>
  <c r="K71" i="1"/>
  <c r="K83" i="1" s="1"/>
  <c r="K96" i="1" s="1"/>
  <c r="I71" i="1"/>
  <c r="I83" i="1" s="1"/>
  <c r="I96" i="1" s="1"/>
  <c r="H71" i="1"/>
  <c r="H83" i="1" s="1"/>
  <c r="H96" i="1" s="1"/>
  <c r="G71" i="1"/>
  <c r="G83" i="1" s="1"/>
  <c r="G96" i="1" s="1"/>
  <c r="F71" i="1"/>
  <c r="F83" i="1" s="1"/>
  <c r="F96" i="1" s="1"/>
  <c r="E71" i="1"/>
  <c r="E83" i="1" s="1"/>
  <c r="E96" i="1" s="1"/>
  <c r="D71" i="1"/>
  <c r="D83" i="1" s="1"/>
  <c r="D96" i="1" s="1"/>
  <c r="M70" i="1"/>
  <c r="M82" i="1" s="1"/>
  <c r="M95" i="1" s="1"/>
  <c r="L70" i="1"/>
  <c r="L82" i="1" s="1"/>
  <c r="L95" i="1" s="1"/>
  <c r="K70" i="1"/>
  <c r="K82" i="1" s="1"/>
  <c r="K95" i="1" s="1"/>
  <c r="I70" i="1"/>
  <c r="I82" i="1" s="1"/>
  <c r="I95" i="1" s="1"/>
  <c r="H70" i="1"/>
  <c r="H82" i="1" s="1"/>
  <c r="H95" i="1" s="1"/>
  <c r="G70" i="1"/>
  <c r="G82" i="1" s="1"/>
  <c r="G95" i="1" s="1"/>
  <c r="F70" i="1"/>
  <c r="F82" i="1" s="1"/>
  <c r="F95" i="1" s="1"/>
  <c r="E70" i="1"/>
  <c r="E82" i="1" s="1"/>
  <c r="E95" i="1" s="1"/>
  <c r="D70" i="1"/>
  <c r="D82" i="1" s="1"/>
  <c r="D95" i="1" s="1"/>
  <c r="M68" i="1"/>
  <c r="M80" i="1" s="1"/>
  <c r="M93" i="1" s="1"/>
  <c r="L68" i="1"/>
  <c r="L80" i="1" s="1"/>
  <c r="L93" i="1" s="1"/>
  <c r="K68" i="1"/>
  <c r="K80" i="1" s="1"/>
  <c r="K93" i="1" s="1"/>
  <c r="I68" i="1"/>
  <c r="I80" i="1" s="1"/>
  <c r="I93" i="1" s="1"/>
  <c r="H68" i="1"/>
  <c r="G68" i="1"/>
  <c r="G80" i="1" s="1"/>
  <c r="G93" i="1" s="1"/>
  <c r="F68" i="1"/>
  <c r="F80" i="1" s="1"/>
  <c r="F93" i="1" s="1"/>
  <c r="E68" i="1"/>
  <c r="E80" i="1" s="1"/>
  <c r="E93" i="1" s="1"/>
  <c r="D68" i="1"/>
  <c r="D80" i="1" s="1"/>
  <c r="D93" i="1" s="1"/>
  <c r="M50" i="1"/>
  <c r="M63" i="1" s="1"/>
  <c r="L50" i="1"/>
  <c r="L63" i="1" s="1"/>
  <c r="K50" i="1"/>
  <c r="K63" i="1" s="1"/>
  <c r="I50" i="1"/>
  <c r="I63" i="1" s="1"/>
  <c r="H50" i="1"/>
  <c r="H63" i="1" s="1"/>
  <c r="G50" i="1"/>
  <c r="G63" i="1" s="1"/>
  <c r="F50" i="1"/>
  <c r="F63" i="1" s="1"/>
  <c r="E50" i="1"/>
  <c r="E63" i="1" s="1"/>
  <c r="D50" i="1"/>
  <c r="D63" i="1" s="1"/>
  <c r="M49" i="1"/>
  <c r="M62" i="1" s="1"/>
  <c r="L49" i="1"/>
  <c r="L62" i="1" s="1"/>
  <c r="K49" i="1"/>
  <c r="K62" i="1" s="1"/>
  <c r="I49" i="1"/>
  <c r="I62" i="1" s="1"/>
  <c r="H49" i="1"/>
  <c r="H62" i="1" s="1"/>
  <c r="G49" i="1"/>
  <c r="G62" i="1" s="1"/>
  <c r="F49" i="1"/>
  <c r="F62" i="1" s="1"/>
  <c r="E49" i="1"/>
  <c r="E62" i="1" s="1"/>
  <c r="D49" i="1"/>
  <c r="D62" i="1" s="1"/>
  <c r="M48" i="1"/>
  <c r="M61" i="1" s="1"/>
  <c r="L48" i="1"/>
  <c r="L61" i="1" s="1"/>
  <c r="K48" i="1"/>
  <c r="K61" i="1" s="1"/>
  <c r="I48" i="1"/>
  <c r="I61" i="1" s="1"/>
  <c r="H48" i="1"/>
  <c r="H61" i="1" s="1"/>
  <c r="G48" i="1"/>
  <c r="G61" i="1" s="1"/>
  <c r="F48" i="1"/>
  <c r="F61" i="1" s="1"/>
  <c r="E48" i="1"/>
  <c r="E61" i="1" s="1"/>
  <c r="D48" i="1"/>
  <c r="D61" i="1" s="1"/>
  <c r="M46" i="1"/>
  <c r="M59" i="1" s="1"/>
  <c r="L46" i="1"/>
  <c r="L59" i="1" s="1"/>
  <c r="K46" i="1"/>
  <c r="K59" i="1" s="1"/>
  <c r="I46" i="1"/>
  <c r="I59" i="1" s="1"/>
  <c r="H46" i="1"/>
  <c r="H59" i="1" s="1"/>
  <c r="G46" i="1"/>
  <c r="G59" i="1" s="1"/>
  <c r="F46" i="1"/>
  <c r="F59" i="1" s="1"/>
  <c r="E46" i="1"/>
  <c r="E59" i="1" s="1"/>
  <c r="D46" i="1"/>
  <c r="D59" i="1" s="1"/>
  <c r="M45" i="1"/>
  <c r="M58" i="1" s="1"/>
  <c r="L45" i="1"/>
  <c r="L58" i="1" s="1"/>
  <c r="K45" i="1"/>
  <c r="K58" i="1" s="1"/>
  <c r="I45" i="1"/>
  <c r="I58" i="1" s="1"/>
  <c r="H45" i="1"/>
  <c r="H58" i="1" s="1"/>
  <c r="G45" i="1"/>
  <c r="G58" i="1" s="1"/>
  <c r="F45" i="1"/>
  <c r="F58" i="1" s="1"/>
  <c r="E45" i="1"/>
  <c r="E58" i="1" s="1"/>
  <c r="D45" i="1"/>
  <c r="D58" i="1" s="1"/>
  <c r="M43" i="1"/>
  <c r="M56" i="1" s="1"/>
  <c r="L43" i="1"/>
  <c r="L56" i="1" s="1"/>
  <c r="K43" i="1"/>
  <c r="K56" i="1" s="1"/>
  <c r="I43" i="1"/>
  <c r="I56" i="1" s="1"/>
  <c r="H43" i="1"/>
  <c r="H56" i="1" s="1"/>
  <c r="G43" i="1"/>
  <c r="G56" i="1" s="1"/>
  <c r="F43" i="1"/>
  <c r="F56" i="1" s="1"/>
  <c r="E43" i="1"/>
  <c r="E56" i="1" s="1"/>
  <c r="D43" i="1"/>
  <c r="D56" i="1" s="1"/>
  <c r="J34" i="1"/>
  <c r="J50" i="1" s="1"/>
  <c r="J63" i="1" s="1"/>
  <c r="J33" i="1"/>
  <c r="J49" i="1" s="1"/>
  <c r="J62" i="1" s="1"/>
  <c r="J32" i="1"/>
  <c r="J48" i="1" s="1"/>
  <c r="J61" i="1" s="1"/>
  <c r="J30" i="1"/>
  <c r="J46" i="1" s="1"/>
  <c r="J59" i="1" s="1"/>
  <c r="J29" i="1"/>
  <c r="J45" i="1" s="1"/>
  <c r="J58" i="1" s="1"/>
  <c r="J27" i="1"/>
  <c r="J43" i="1" s="1"/>
  <c r="J56" i="1" s="1"/>
  <c r="J18" i="1"/>
  <c r="J75" i="1" s="1"/>
  <c r="J87" i="1" s="1"/>
  <c r="J100" i="1" s="1"/>
  <c r="J17" i="1"/>
  <c r="J74" i="1" s="1"/>
  <c r="J86" i="1" s="1"/>
  <c r="J99" i="1" s="1"/>
  <c r="J16" i="1"/>
  <c r="J73" i="1" s="1"/>
  <c r="J85" i="1" s="1"/>
  <c r="J98" i="1" s="1"/>
  <c r="J14" i="1"/>
  <c r="J71" i="1" s="1"/>
  <c r="J83" i="1" s="1"/>
  <c r="J96" i="1" s="1"/>
  <c r="J13" i="1"/>
  <c r="J70" i="1" s="1"/>
  <c r="J82" i="1" s="1"/>
  <c r="J95" i="1" s="1"/>
  <c r="J11" i="1"/>
  <c r="J68" i="1" s="1"/>
  <c r="J80" i="1" s="1"/>
  <c r="J93" i="1" s="1"/>
</calcChain>
</file>

<file path=xl/sharedStrings.xml><?xml version="1.0" encoding="utf-8"?>
<sst xmlns="http://schemas.openxmlformats.org/spreadsheetml/2006/main" count="264" uniqueCount="60">
  <si>
    <t>Цены (тарифы) на электрическую энергию, поставляемую АО "ТНС энерго Карелия" населению и приравненным к нему категориям потребителей.</t>
  </si>
  <si>
    <t xml:space="preserve">Население и приравненные к нему категории потребителей, за исключением населения и потребителей, указанных в пунктах 2 и 3 (тарифы указаны с учетом НДС): 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</si>
  <si>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</si>
  <si>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</si>
  <si>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</si>
  <si>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</si>
  <si>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№ п/п</t>
  </si>
  <si>
    <t>Показатель (группы потребителей с разбивкой по ставкам и дифференциацией по зонам суток)</t>
  </si>
  <si>
    <t>Ед. изм.</t>
  </si>
  <si>
    <t>Тариф с 01.01.2020 по 30.06.2020</t>
  </si>
  <si>
    <t>Тариф с 01.07.2020 по 31.12.2020</t>
  </si>
  <si>
    <t>всего</t>
  </si>
  <si>
    <t>в том числе по составляющим</t>
  </si>
  <si>
    <t>средневзвешенная стоимость электроэнергии (мощности)</t>
  </si>
  <si>
    <t>услуги по передаче</t>
  </si>
  <si>
    <t>сбытовая надбавка</t>
  </si>
  <si>
    <t>плата за иные услуги</t>
  </si>
  <si>
    <t>1.1.</t>
  </si>
  <si>
    <t>Одноставочный тариф</t>
  </si>
  <si>
    <t>руб./кВтч</t>
  </si>
  <si>
    <t>1.2.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</si>
  <si>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</si>
  <si>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</si>
  <si>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</si>
  <si>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1.3.</t>
  </si>
  <si>
    <t>Одноставочный тариф, дифференцированный по трем зонам суток</t>
  </si>
  <si>
    <t>Пиковая зона</t>
  </si>
  <si>
    <t>Полупиковая зона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</si>
  <si>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 (тарифы указаны с учетом НДС): 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</si>
  <si>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</t>
  </si>
  <si>
    <t>2.1.</t>
  </si>
  <si>
    <t>2.2.</t>
  </si>
  <si>
    <t>2.3.</t>
  </si>
  <si>
    <t>Население, проживающее в сельских населенных пунктах, и приравненные к нему категории потребителей (тарифы указаны с учетом НДС):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</si>
  <si>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                                   </t>
  </si>
  <si>
    <t>3.1.</t>
  </si>
  <si>
    <t>3.2.</t>
  </si>
  <si>
    <t>3.3.</t>
  </si>
  <si>
    <t>Потребители, приравненные к населению (тарифы указаны с учетом НДС):</t>
  </si>
  <si>
    <t>4.1.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</si>
  <si>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</si>
  <si>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4.1.1.</t>
  </si>
  <si>
    <t>4.1.2.</t>
  </si>
  <si>
    <t>4.1.3.</t>
  </si>
  <si>
    <t>4.2.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</si>
  <si>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</si>
  <si>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4.2.1.</t>
  </si>
  <si>
    <t>4.2.2.</t>
  </si>
  <si>
    <t>4.2.3.</t>
  </si>
  <si>
    <t>4.3.</t>
  </si>
  <si>
    <t>Содержащиеся за счет прихожан религиозные организации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</si>
  <si>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4.3.1.</t>
  </si>
  <si>
    <t>4.3.2.</t>
  </si>
  <si>
    <t>4.3.3.</t>
  </si>
  <si>
    <t>4.4.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</si>
  <si>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</si>
  <si>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 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</si>
  <si>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4.4.1.</t>
  </si>
  <si>
    <t>4.4.2.</t>
  </si>
  <si>
    <t>4.4.3.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</si>
</sst>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/>
    </xf>
    <xf numFmtId="43" fontId="3" fillId="0" borderId="0" xfId="1" applyFont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 indent="2"/>
    </xf>
    <xf numFmtId="164" fontId="5" fillId="0" borderId="5" xfId="2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1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justify" vertical="top" wrapText="1"/>
    </xf>
    <xf numFmtId="165" fontId="5" fillId="0" borderId="0" xfId="0" applyNumberFormat="1" applyFont="1" applyBorder="1" applyAlignment="1">
      <alignment horizontal="justify" vertical="top" wrapText="1"/>
    </xf>
    <xf numFmtId="165" fontId="5" fillId="0" borderId="7" xfId="0" applyNumberFormat="1" applyFont="1" applyBorder="1" applyAlignment="1">
      <alignment horizontal="justify" vertical="top" wrapText="1"/>
    </xf>
    <xf numFmtId="165" fontId="5" fillId="0" borderId="5" xfId="2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justify" vertical="top" wrapText="1"/>
    </xf>
    <xf numFmtId="165" fontId="5" fillId="0" borderId="7" xfId="0" applyNumberFormat="1" applyFont="1" applyFill="1" applyBorder="1" applyAlignment="1">
      <alignment horizontal="justify" vertical="top" wrapText="1"/>
    </xf>
    <xf numFmtId="165" fontId="5" fillId="0" borderId="11" xfId="2" applyNumberFormat="1" applyFont="1" applyFill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6" fillId="0" borderId="6" xfId="2" applyFont="1" applyFill="1" applyBorder="1" applyAlignment="1">
      <alignment horizontal="center" vertical="top" wrapText="1"/>
    </xf>
    <xf numFmtId="165" fontId="5" fillId="0" borderId="0" xfId="2" applyNumberFormat="1" applyFont="1" applyFill="1" applyBorder="1" applyAlignment="1">
      <alignment horizontal="center" vertical="top" wrapText="1"/>
    </xf>
    <xf numFmtId="165" fontId="5" fillId="0" borderId="7" xfId="2" applyNumberFormat="1" applyFont="1" applyFill="1" applyBorder="1" applyAlignment="1">
      <alignment horizontal="center" vertical="top" wrapText="1"/>
    </xf>
    <xf numFmtId="2" fontId="6" fillId="0" borderId="6" xfId="2" applyNumberFormat="1" applyFont="1" applyFill="1" applyBorder="1" applyAlignment="1">
      <alignment horizontal="center" vertical="top" wrapText="1"/>
    </xf>
    <xf numFmtId="0" fontId="6" fillId="0" borderId="12" xfId="2" applyFont="1" applyFill="1" applyBorder="1" applyAlignment="1">
      <alignment horizontal="center" vertical="top" wrapText="1"/>
    </xf>
    <xf numFmtId="165" fontId="5" fillId="0" borderId="13" xfId="2" applyNumberFormat="1" applyFont="1" applyFill="1" applyBorder="1" applyAlignment="1">
      <alignment horizontal="center" vertical="top" wrapText="1"/>
    </xf>
    <xf numFmtId="165" fontId="5" fillId="0" borderId="14" xfId="2" applyNumberFormat="1" applyFont="1" applyFill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5" fillId="0" borderId="7" xfId="0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4" fontId="5" fillId="0" borderId="5" xfId="0" applyNumberFormat="1" applyFont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100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view="pageLayout" zoomScaleNormal="100" workbookViewId="0">
      <selection activeCell="D54" sqref="D54:D55"/>
    </sheetView>
  </sheetViews>
  <sheetFormatPr defaultRowHeight="15" x14ac:dyDescent="0.2"/>
  <cols>
    <col min="1" max="1" width="5.85546875" style="1" customWidth="1"/>
    <col min="2" max="2" width="71.7109375" style="1" customWidth="1"/>
    <col min="3" max="3" width="10.85546875" style="59" bestFit="1" customWidth="1"/>
    <col min="4" max="4" width="10.28515625" style="1" customWidth="1"/>
    <col min="5" max="5" width="19.42578125" style="1" customWidth="1"/>
    <col min="6" max="8" width="11.28515625" style="1" customWidth="1"/>
    <col min="9" max="9" width="10.28515625" style="1" customWidth="1"/>
    <col min="10" max="10" width="19.42578125" style="1" customWidth="1"/>
    <col min="11" max="13" width="11.28515625" style="1" customWidth="1"/>
    <col min="14" max="14" width="11.140625" style="1" customWidth="1"/>
    <col min="15" max="256" width="9.140625" style="1"/>
    <col min="257" max="257" width="5.85546875" style="1" customWidth="1"/>
    <col min="258" max="258" width="71.7109375" style="1" customWidth="1"/>
    <col min="259" max="259" width="10.85546875" style="1" bestFit="1" customWidth="1"/>
    <col min="260" max="260" width="10.28515625" style="1" customWidth="1"/>
    <col min="261" max="261" width="19.42578125" style="1" customWidth="1"/>
    <col min="262" max="264" width="11.28515625" style="1" customWidth="1"/>
    <col min="265" max="265" width="10.28515625" style="1" customWidth="1"/>
    <col min="266" max="266" width="19.42578125" style="1" customWidth="1"/>
    <col min="267" max="269" width="11.28515625" style="1" customWidth="1"/>
    <col min="270" max="512" width="9.140625" style="1"/>
    <col min="513" max="513" width="5.85546875" style="1" customWidth="1"/>
    <col min="514" max="514" width="71.7109375" style="1" customWidth="1"/>
    <col min="515" max="515" width="10.85546875" style="1" bestFit="1" customWidth="1"/>
    <col min="516" max="516" width="10.28515625" style="1" customWidth="1"/>
    <col min="517" max="517" width="19.42578125" style="1" customWidth="1"/>
    <col min="518" max="520" width="11.28515625" style="1" customWidth="1"/>
    <col min="521" max="521" width="10.28515625" style="1" customWidth="1"/>
    <col min="522" max="522" width="19.42578125" style="1" customWidth="1"/>
    <col min="523" max="525" width="11.28515625" style="1" customWidth="1"/>
    <col min="526" max="768" width="9.140625" style="1"/>
    <col min="769" max="769" width="5.85546875" style="1" customWidth="1"/>
    <col min="770" max="770" width="71.7109375" style="1" customWidth="1"/>
    <col min="771" max="771" width="10.85546875" style="1" bestFit="1" customWidth="1"/>
    <col min="772" max="772" width="10.28515625" style="1" customWidth="1"/>
    <col min="773" max="773" width="19.42578125" style="1" customWidth="1"/>
    <col min="774" max="776" width="11.28515625" style="1" customWidth="1"/>
    <col min="777" max="777" width="10.28515625" style="1" customWidth="1"/>
    <col min="778" max="778" width="19.42578125" style="1" customWidth="1"/>
    <col min="779" max="781" width="11.28515625" style="1" customWidth="1"/>
    <col min="782" max="1024" width="9.140625" style="1"/>
    <col min="1025" max="1025" width="5.85546875" style="1" customWidth="1"/>
    <col min="1026" max="1026" width="71.7109375" style="1" customWidth="1"/>
    <col min="1027" max="1027" width="10.85546875" style="1" bestFit="1" customWidth="1"/>
    <col min="1028" max="1028" width="10.28515625" style="1" customWidth="1"/>
    <col min="1029" max="1029" width="19.42578125" style="1" customWidth="1"/>
    <col min="1030" max="1032" width="11.28515625" style="1" customWidth="1"/>
    <col min="1033" max="1033" width="10.28515625" style="1" customWidth="1"/>
    <col min="1034" max="1034" width="19.42578125" style="1" customWidth="1"/>
    <col min="1035" max="1037" width="11.28515625" style="1" customWidth="1"/>
    <col min="1038" max="1280" width="9.140625" style="1"/>
    <col min="1281" max="1281" width="5.85546875" style="1" customWidth="1"/>
    <col min="1282" max="1282" width="71.7109375" style="1" customWidth="1"/>
    <col min="1283" max="1283" width="10.85546875" style="1" bestFit="1" customWidth="1"/>
    <col min="1284" max="1284" width="10.28515625" style="1" customWidth="1"/>
    <col min="1285" max="1285" width="19.42578125" style="1" customWidth="1"/>
    <col min="1286" max="1288" width="11.28515625" style="1" customWidth="1"/>
    <col min="1289" max="1289" width="10.28515625" style="1" customWidth="1"/>
    <col min="1290" max="1290" width="19.42578125" style="1" customWidth="1"/>
    <col min="1291" max="1293" width="11.28515625" style="1" customWidth="1"/>
    <col min="1294" max="1536" width="9.140625" style="1"/>
    <col min="1537" max="1537" width="5.85546875" style="1" customWidth="1"/>
    <col min="1538" max="1538" width="71.7109375" style="1" customWidth="1"/>
    <col min="1539" max="1539" width="10.85546875" style="1" bestFit="1" customWidth="1"/>
    <col min="1540" max="1540" width="10.28515625" style="1" customWidth="1"/>
    <col min="1541" max="1541" width="19.42578125" style="1" customWidth="1"/>
    <col min="1542" max="1544" width="11.28515625" style="1" customWidth="1"/>
    <col min="1545" max="1545" width="10.28515625" style="1" customWidth="1"/>
    <col min="1546" max="1546" width="19.42578125" style="1" customWidth="1"/>
    <col min="1547" max="1549" width="11.28515625" style="1" customWidth="1"/>
    <col min="1550" max="1792" width="9.140625" style="1"/>
    <col min="1793" max="1793" width="5.85546875" style="1" customWidth="1"/>
    <col min="1794" max="1794" width="71.7109375" style="1" customWidth="1"/>
    <col min="1795" max="1795" width="10.85546875" style="1" bestFit="1" customWidth="1"/>
    <col min="1796" max="1796" width="10.28515625" style="1" customWidth="1"/>
    <col min="1797" max="1797" width="19.42578125" style="1" customWidth="1"/>
    <col min="1798" max="1800" width="11.28515625" style="1" customWidth="1"/>
    <col min="1801" max="1801" width="10.28515625" style="1" customWidth="1"/>
    <col min="1802" max="1802" width="19.42578125" style="1" customWidth="1"/>
    <col min="1803" max="1805" width="11.28515625" style="1" customWidth="1"/>
    <col min="1806" max="2048" width="9.140625" style="1"/>
    <col min="2049" max="2049" width="5.85546875" style="1" customWidth="1"/>
    <col min="2050" max="2050" width="71.7109375" style="1" customWidth="1"/>
    <col min="2051" max="2051" width="10.85546875" style="1" bestFit="1" customWidth="1"/>
    <col min="2052" max="2052" width="10.28515625" style="1" customWidth="1"/>
    <col min="2053" max="2053" width="19.42578125" style="1" customWidth="1"/>
    <col min="2054" max="2056" width="11.28515625" style="1" customWidth="1"/>
    <col min="2057" max="2057" width="10.28515625" style="1" customWidth="1"/>
    <col min="2058" max="2058" width="19.42578125" style="1" customWidth="1"/>
    <col min="2059" max="2061" width="11.28515625" style="1" customWidth="1"/>
    <col min="2062" max="2304" width="9.140625" style="1"/>
    <col min="2305" max="2305" width="5.85546875" style="1" customWidth="1"/>
    <col min="2306" max="2306" width="71.7109375" style="1" customWidth="1"/>
    <col min="2307" max="2307" width="10.85546875" style="1" bestFit="1" customWidth="1"/>
    <col min="2308" max="2308" width="10.28515625" style="1" customWidth="1"/>
    <col min="2309" max="2309" width="19.42578125" style="1" customWidth="1"/>
    <col min="2310" max="2312" width="11.28515625" style="1" customWidth="1"/>
    <col min="2313" max="2313" width="10.28515625" style="1" customWidth="1"/>
    <col min="2314" max="2314" width="19.42578125" style="1" customWidth="1"/>
    <col min="2315" max="2317" width="11.28515625" style="1" customWidth="1"/>
    <col min="2318" max="2560" width="9.140625" style="1"/>
    <col min="2561" max="2561" width="5.85546875" style="1" customWidth="1"/>
    <col min="2562" max="2562" width="71.7109375" style="1" customWidth="1"/>
    <col min="2563" max="2563" width="10.85546875" style="1" bestFit="1" customWidth="1"/>
    <col min="2564" max="2564" width="10.28515625" style="1" customWidth="1"/>
    <col min="2565" max="2565" width="19.42578125" style="1" customWidth="1"/>
    <col min="2566" max="2568" width="11.28515625" style="1" customWidth="1"/>
    <col min="2569" max="2569" width="10.28515625" style="1" customWidth="1"/>
    <col min="2570" max="2570" width="19.42578125" style="1" customWidth="1"/>
    <col min="2571" max="2573" width="11.28515625" style="1" customWidth="1"/>
    <col min="2574" max="2816" width="9.140625" style="1"/>
    <col min="2817" max="2817" width="5.85546875" style="1" customWidth="1"/>
    <col min="2818" max="2818" width="71.7109375" style="1" customWidth="1"/>
    <col min="2819" max="2819" width="10.85546875" style="1" bestFit="1" customWidth="1"/>
    <col min="2820" max="2820" width="10.28515625" style="1" customWidth="1"/>
    <col min="2821" max="2821" width="19.42578125" style="1" customWidth="1"/>
    <col min="2822" max="2824" width="11.28515625" style="1" customWidth="1"/>
    <col min="2825" max="2825" width="10.28515625" style="1" customWidth="1"/>
    <col min="2826" max="2826" width="19.42578125" style="1" customWidth="1"/>
    <col min="2827" max="2829" width="11.28515625" style="1" customWidth="1"/>
    <col min="2830" max="3072" width="9.140625" style="1"/>
    <col min="3073" max="3073" width="5.85546875" style="1" customWidth="1"/>
    <col min="3074" max="3074" width="71.7109375" style="1" customWidth="1"/>
    <col min="3075" max="3075" width="10.85546875" style="1" bestFit="1" customWidth="1"/>
    <col min="3076" max="3076" width="10.28515625" style="1" customWidth="1"/>
    <col min="3077" max="3077" width="19.42578125" style="1" customWidth="1"/>
    <col min="3078" max="3080" width="11.28515625" style="1" customWidth="1"/>
    <col min="3081" max="3081" width="10.28515625" style="1" customWidth="1"/>
    <col min="3082" max="3082" width="19.42578125" style="1" customWidth="1"/>
    <col min="3083" max="3085" width="11.28515625" style="1" customWidth="1"/>
    <col min="3086" max="3328" width="9.140625" style="1"/>
    <col min="3329" max="3329" width="5.85546875" style="1" customWidth="1"/>
    <col min="3330" max="3330" width="71.7109375" style="1" customWidth="1"/>
    <col min="3331" max="3331" width="10.85546875" style="1" bestFit="1" customWidth="1"/>
    <col min="3332" max="3332" width="10.28515625" style="1" customWidth="1"/>
    <col min="3333" max="3333" width="19.42578125" style="1" customWidth="1"/>
    <col min="3334" max="3336" width="11.28515625" style="1" customWidth="1"/>
    <col min="3337" max="3337" width="10.28515625" style="1" customWidth="1"/>
    <col min="3338" max="3338" width="19.42578125" style="1" customWidth="1"/>
    <col min="3339" max="3341" width="11.28515625" style="1" customWidth="1"/>
    <col min="3342" max="3584" width="9.140625" style="1"/>
    <col min="3585" max="3585" width="5.85546875" style="1" customWidth="1"/>
    <col min="3586" max="3586" width="71.7109375" style="1" customWidth="1"/>
    <col min="3587" max="3587" width="10.85546875" style="1" bestFit="1" customWidth="1"/>
    <col min="3588" max="3588" width="10.28515625" style="1" customWidth="1"/>
    <col min="3589" max="3589" width="19.42578125" style="1" customWidth="1"/>
    <col min="3590" max="3592" width="11.28515625" style="1" customWidth="1"/>
    <col min="3593" max="3593" width="10.28515625" style="1" customWidth="1"/>
    <col min="3594" max="3594" width="19.42578125" style="1" customWidth="1"/>
    <col min="3595" max="3597" width="11.28515625" style="1" customWidth="1"/>
    <col min="3598" max="3840" width="9.140625" style="1"/>
    <col min="3841" max="3841" width="5.85546875" style="1" customWidth="1"/>
    <col min="3842" max="3842" width="71.7109375" style="1" customWidth="1"/>
    <col min="3843" max="3843" width="10.85546875" style="1" bestFit="1" customWidth="1"/>
    <col min="3844" max="3844" width="10.28515625" style="1" customWidth="1"/>
    <col min="3845" max="3845" width="19.42578125" style="1" customWidth="1"/>
    <col min="3846" max="3848" width="11.28515625" style="1" customWidth="1"/>
    <col min="3849" max="3849" width="10.28515625" style="1" customWidth="1"/>
    <col min="3850" max="3850" width="19.42578125" style="1" customWidth="1"/>
    <col min="3851" max="3853" width="11.28515625" style="1" customWidth="1"/>
    <col min="3854" max="4096" width="9.140625" style="1"/>
    <col min="4097" max="4097" width="5.85546875" style="1" customWidth="1"/>
    <col min="4098" max="4098" width="71.7109375" style="1" customWidth="1"/>
    <col min="4099" max="4099" width="10.85546875" style="1" bestFit="1" customWidth="1"/>
    <col min="4100" max="4100" width="10.28515625" style="1" customWidth="1"/>
    <col min="4101" max="4101" width="19.42578125" style="1" customWidth="1"/>
    <col min="4102" max="4104" width="11.28515625" style="1" customWidth="1"/>
    <col min="4105" max="4105" width="10.28515625" style="1" customWidth="1"/>
    <col min="4106" max="4106" width="19.42578125" style="1" customWidth="1"/>
    <col min="4107" max="4109" width="11.28515625" style="1" customWidth="1"/>
    <col min="4110" max="4352" width="9.140625" style="1"/>
    <col min="4353" max="4353" width="5.85546875" style="1" customWidth="1"/>
    <col min="4354" max="4354" width="71.7109375" style="1" customWidth="1"/>
    <col min="4355" max="4355" width="10.85546875" style="1" bestFit="1" customWidth="1"/>
    <col min="4356" max="4356" width="10.28515625" style="1" customWidth="1"/>
    <col min="4357" max="4357" width="19.42578125" style="1" customWidth="1"/>
    <col min="4358" max="4360" width="11.28515625" style="1" customWidth="1"/>
    <col min="4361" max="4361" width="10.28515625" style="1" customWidth="1"/>
    <col min="4362" max="4362" width="19.42578125" style="1" customWidth="1"/>
    <col min="4363" max="4365" width="11.28515625" style="1" customWidth="1"/>
    <col min="4366" max="4608" width="9.140625" style="1"/>
    <col min="4609" max="4609" width="5.85546875" style="1" customWidth="1"/>
    <col min="4610" max="4610" width="71.7109375" style="1" customWidth="1"/>
    <col min="4611" max="4611" width="10.85546875" style="1" bestFit="1" customWidth="1"/>
    <col min="4612" max="4612" width="10.28515625" style="1" customWidth="1"/>
    <col min="4613" max="4613" width="19.42578125" style="1" customWidth="1"/>
    <col min="4614" max="4616" width="11.28515625" style="1" customWidth="1"/>
    <col min="4617" max="4617" width="10.28515625" style="1" customWidth="1"/>
    <col min="4618" max="4618" width="19.42578125" style="1" customWidth="1"/>
    <col min="4619" max="4621" width="11.28515625" style="1" customWidth="1"/>
    <col min="4622" max="4864" width="9.140625" style="1"/>
    <col min="4865" max="4865" width="5.85546875" style="1" customWidth="1"/>
    <col min="4866" max="4866" width="71.7109375" style="1" customWidth="1"/>
    <col min="4867" max="4867" width="10.85546875" style="1" bestFit="1" customWidth="1"/>
    <col min="4868" max="4868" width="10.28515625" style="1" customWidth="1"/>
    <col min="4869" max="4869" width="19.42578125" style="1" customWidth="1"/>
    <col min="4870" max="4872" width="11.28515625" style="1" customWidth="1"/>
    <col min="4873" max="4873" width="10.28515625" style="1" customWidth="1"/>
    <col min="4874" max="4874" width="19.42578125" style="1" customWidth="1"/>
    <col min="4875" max="4877" width="11.28515625" style="1" customWidth="1"/>
    <col min="4878" max="5120" width="9.140625" style="1"/>
    <col min="5121" max="5121" width="5.85546875" style="1" customWidth="1"/>
    <col min="5122" max="5122" width="71.7109375" style="1" customWidth="1"/>
    <col min="5123" max="5123" width="10.85546875" style="1" bestFit="1" customWidth="1"/>
    <col min="5124" max="5124" width="10.28515625" style="1" customWidth="1"/>
    <col min="5125" max="5125" width="19.42578125" style="1" customWidth="1"/>
    <col min="5126" max="5128" width="11.28515625" style="1" customWidth="1"/>
    <col min="5129" max="5129" width="10.28515625" style="1" customWidth="1"/>
    <col min="5130" max="5130" width="19.42578125" style="1" customWidth="1"/>
    <col min="5131" max="5133" width="11.28515625" style="1" customWidth="1"/>
    <col min="5134" max="5376" width="9.140625" style="1"/>
    <col min="5377" max="5377" width="5.85546875" style="1" customWidth="1"/>
    <col min="5378" max="5378" width="71.7109375" style="1" customWidth="1"/>
    <col min="5379" max="5379" width="10.85546875" style="1" bestFit="1" customWidth="1"/>
    <col min="5380" max="5380" width="10.28515625" style="1" customWidth="1"/>
    <col min="5381" max="5381" width="19.42578125" style="1" customWidth="1"/>
    <col min="5382" max="5384" width="11.28515625" style="1" customWidth="1"/>
    <col min="5385" max="5385" width="10.28515625" style="1" customWidth="1"/>
    <col min="5386" max="5386" width="19.42578125" style="1" customWidth="1"/>
    <col min="5387" max="5389" width="11.28515625" style="1" customWidth="1"/>
    <col min="5390" max="5632" width="9.140625" style="1"/>
    <col min="5633" max="5633" width="5.85546875" style="1" customWidth="1"/>
    <col min="5634" max="5634" width="71.7109375" style="1" customWidth="1"/>
    <col min="5635" max="5635" width="10.85546875" style="1" bestFit="1" customWidth="1"/>
    <col min="5636" max="5636" width="10.28515625" style="1" customWidth="1"/>
    <col min="5637" max="5637" width="19.42578125" style="1" customWidth="1"/>
    <col min="5638" max="5640" width="11.28515625" style="1" customWidth="1"/>
    <col min="5641" max="5641" width="10.28515625" style="1" customWidth="1"/>
    <col min="5642" max="5642" width="19.42578125" style="1" customWidth="1"/>
    <col min="5643" max="5645" width="11.28515625" style="1" customWidth="1"/>
    <col min="5646" max="5888" width="9.140625" style="1"/>
    <col min="5889" max="5889" width="5.85546875" style="1" customWidth="1"/>
    <col min="5890" max="5890" width="71.7109375" style="1" customWidth="1"/>
    <col min="5891" max="5891" width="10.85546875" style="1" bestFit="1" customWidth="1"/>
    <col min="5892" max="5892" width="10.28515625" style="1" customWidth="1"/>
    <col min="5893" max="5893" width="19.42578125" style="1" customWidth="1"/>
    <col min="5894" max="5896" width="11.28515625" style="1" customWidth="1"/>
    <col min="5897" max="5897" width="10.28515625" style="1" customWidth="1"/>
    <col min="5898" max="5898" width="19.42578125" style="1" customWidth="1"/>
    <col min="5899" max="5901" width="11.28515625" style="1" customWidth="1"/>
    <col min="5902" max="6144" width="9.140625" style="1"/>
    <col min="6145" max="6145" width="5.85546875" style="1" customWidth="1"/>
    <col min="6146" max="6146" width="71.7109375" style="1" customWidth="1"/>
    <col min="6147" max="6147" width="10.85546875" style="1" bestFit="1" customWidth="1"/>
    <col min="6148" max="6148" width="10.28515625" style="1" customWidth="1"/>
    <col min="6149" max="6149" width="19.42578125" style="1" customWidth="1"/>
    <col min="6150" max="6152" width="11.28515625" style="1" customWidth="1"/>
    <col min="6153" max="6153" width="10.28515625" style="1" customWidth="1"/>
    <col min="6154" max="6154" width="19.42578125" style="1" customWidth="1"/>
    <col min="6155" max="6157" width="11.28515625" style="1" customWidth="1"/>
    <col min="6158" max="6400" width="9.140625" style="1"/>
    <col min="6401" max="6401" width="5.85546875" style="1" customWidth="1"/>
    <col min="6402" max="6402" width="71.7109375" style="1" customWidth="1"/>
    <col min="6403" max="6403" width="10.85546875" style="1" bestFit="1" customWidth="1"/>
    <col min="6404" max="6404" width="10.28515625" style="1" customWidth="1"/>
    <col min="6405" max="6405" width="19.42578125" style="1" customWidth="1"/>
    <col min="6406" max="6408" width="11.28515625" style="1" customWidth="1"/>
    <col min="6409" max="6409" width="10.28515625" style="1" customWidth="1"/>
    <col min="6410" max="6410" width="19.42578125" style="1" customWidth="1"/>
    <col min="6411" max="6413" width="11.28515625" style="1" customWidth="1"/>
    <col min="6414" max="6656" width="9.140625" style="1"/>
    <col min="6657" max="6657" width="5.85546875" style="1" customWidth="1"/>
    <col min="6658" max="6658" width="71.7109375" style="1" customWidth="1"/>
    <col min="6659" max="6659" width="10.85546875" style="1" bestFit="1" customWidth="1"/>
    <col min="6660" max="6660" width="10.28515625" style="1" customWidth="1"/>
    <col min="6661" max="6661" width="19.42578125" style="1" customWidth="1"/>
    <col min="6662" max="6664" width="11.28515625" style="1" customWidth="1"/>
    <col min="6665" max="6665" width="10.28515625" style="1" customWidth="1"/>
    <col min="6666" max="6666" width="19.42578125" style="1" customWidth="1"/>
    <col min="6667" max="6669" width="11.28515625" style="1" customWidth="1"/>
    <col min="6670" max="6912" width="9.140625" style="1"/>
    <col min="6913" max="6913" width="5.85546875" style="1" customWidth="1"/>
    <col min="6914" max="6914" width="71.7109375" style="1" customWidth="1"/>
    <col min="6915" max="6915" width="10.85546875" style="1" bestFit="1" customWidth="1"/>
    <col min="6916" max="6916" width="10.28515625" style="1" customWidth="1"/>
    <col min="6917" max="6917" width="19.42578125" style="1" customWidth="1"/>
    <col min="6918" max="6920" width="11.28515625" style="1" customWidth="1"/>
    <col min="6921" max="6921" width="10.28515625" style="1" customWidth="1"/>
    <col min="6922" max="6922" width="19.42578125" style="1" customWidth="1"/>
    <col min="6923" max="6925" width="11.28515625" style="1" customWidth="1"/>
    <col min="6926" max="7168" width="9.140625" style="1"/>
    <col min="7169" max="7169" width="5.85546875" style="1" customWidth="1"/>
    <col min="7170" max="7170" width="71.7109375" style="1" customWidth="1"/>
    <col min="7171" max="7171" width="10.85546875" style="1" bestFit="1" customWidth="1"/>
    <col min="7172" max="7172" width="10.28515625" style="1" customWidth="1"/>
    <col min="7173" max="7173" width="19.42578125" style="1" customWidth="1"/>
    <col min="7174" max="7176" width="11.28515625" style="1" customWidth="1"/>
    <col min="7177" max="7177" width="10.28515625" style="1" customWidth="1"/>
    <col min="7178" max="7178" width="19.42578125" style="1" customWidth="1"/>
    <col min="7179" max="7181" width="11.28515625" style="1" customWidth="1"/>
    <col min="7182" max="7424" width="9.140625" style="1"/>
    <col min="7425" max="7425" width="5.85546875" style="1" customWidth="1"/>
    <col min="7426" max="7426" width="71.7109375" style="1" customWidth="1"/>
    <col min="7427" max="7427" width="10.85546875" style="1" bestFit="1" customWidth="1"/>
    <col min="7428" max="7428" width="10.28515625" style="1" customWidth="1"/>
    <col min="7429" max="7429" width="19.42578125" style="1" customWidth="1"/>
    <col min="7430" max="7432" width="11.28515625" style="1" customWidth="1"/>
    <col min="7433" max="7433" width="10.28515625" style="1" customWidth="1"/>
    <col min="7434" max="7434" width="19.42578125" style="1" customWidth="1"/>
    <col min="7435" max="7437" width="11.28515625" style="1" customWidth="1"/>
    <col min="7438" max="7680" width="9.140625" style="1"/>
    <col min="7681" max="7681" width="5.85546875" style="1" customWidth="1"/>
    <col min="7682" max="7682" width="71.7109375" style="1" customWidth="1"/>
    <col min="7683" max="7683" width="10.85546875" style="1" bestFit="1" customWidth="1"/>
    <col min="7684" max="7684" width="10.28515625" style="1" customWidth="1"/>
    <col min="7685" max="7685" width="19.42578125" style="1" customWidth="1"/>
    <col min="7686" max="7688" width="11.28515625" style="1" customWidth="1"/>
    <col min="7689" max="7689" width="10.28515625" style="1" customWidth="1"/>
    <col min="7690" max="7690" width="19.42578125" style="1" customWidth="1"/>
    <col min="7691" max="7693" width="11.28515625" style="1" customWidth="1"/>
    <col min="7694" max="7936" width="9.140625" style="1"/>
    <col min="7937" max="7937" width="5.85546875" style="1" customWidth="1"/>
    <col min="7938" max="7938" width="71.7109375" style="1" customWidth="1"/>
    <col min="7939" max="7939" width="10.85546875" style="1" bestFit="1" customWidth="1"/>
    <col min="7940" max="7940" width="10.28515625" style="1" customWidth="1"/>
    <col min="7941" max="7941" width="19.42578125" style="1" customWidth="1"/>
    <col min="7942" max="7944" width="11.28515625" style="1" customWidth="1"/>
    <col min="7945" max="7945" width="10.28515625" style="1" customWidth="1"/>
    <col min="7946" max="7946" width="19.42578125" style="1" customWidth="1"/>
    <col min="7947" max="7949" width="11.28515625" style="1" customWidth="1"/>
    <col min="7950" max="8192" width="9.140625" style="1"/>
    <col min="8193" max="8193" width="5.85546875" style="1" customWidth="1"/>
    <col min="8194" max="8194" width="71.7109375" style="1" customWidth="1"/>
    <col min="8195" max="8195" width="10.85546875" style="1" bestFit="1" customWidth="1"/>
    <col min="8196" max="8196" width="10.28515625" style="1" customWidth="1"/>
    <col min="8197" max="8197" width="19.42578125" style="1" customWidth="1"/>
    <col min="8198" max="8200" width="11.28515625" style="1" customWidth="1"/>
    <col min="8201" max="8201" width="10.28515625" style="1" customWidth="1"/>
    <col min="8202" max="8202" width="19.42578125" style="1" customWidth="1"/>
    <col min="8203" max="8205" width="11.28515625" style="1" customWidth="1"/>
    <col min="8206" max="8448" width="9.140625" style="1"/>
    <col min="8449" max="8449" width="5.85546875" style="1" customWidth="1"/>
    <col min="8450" max="8450" width="71.7109375" style="1" customWidth="1"/>
    <col min="8451" max="8451" width="10.85546875" style="1" bestFit="1" customWidth="1"/>
    <col min="8452" max="8452" width="10.28515625" style="1" customWidth="1"/>
    <col min="8453" max="8453" width="19.42578125" style="1" customWidth="1"/>
    <col min="8454" max="8456" width="11.28515625" style="1" customWidth="1"/>
    <col min="8457" max="8457" width="10.28515625" style="1" customWidth="1"/>
    <col min="8458" max="8458" width="19.42578125" style="1" customWidth="1"/>
    <col min="8459" max="8461" width="11.28515625" style="1" customWidth="1"/>
    <col min="8462" max="8704" width="9.140625" style="1"/>
    <col min="8705" max="8705" width="5.85546875" style="1" customWidth="1"/>
    <col min="8706" max="8706" width="71.7109375" style="1" customWidth="1"/>
    <col min="8707" max="8707" width="10.85546875" style="1" bestFit="1" customWidth="1"/>
    <col min="8708" max="8708" width="10.28515625" style="1" customWidth="1"/>
    <col min="8709" max="8709" width="19.42578125" style="1" customWidth="1"/>
    <col min="8710" max="8712" width="11.28515625" style="1" customWidth="1"/>
    <col min="8713" max="8713" width="10.28515625" style="1" customWidth="1"/>
    <col min="8714" max="8714" width="19.42578125" style="1" customWidth="1"/>
    <col min="8715" max="8717" width="11.28515625" style="1" customWidth="1"/>
    <col min="8718" max="8960" width="9.140625" style="1"/>
    <col min="8961" max="8961" width="5.85546875" style="1" customWidth="1"/>
    <col min="8962" max="8962" width="71.7109375" style="1" customWidth="1"/>
    <col min="8963" max="8963" width="10.85546875" style="1" bestFit="1" customWidth="1"/>
    <col min="8964" max="8964" width="10.28515625" style="1" customWidth="1"/>
    <col min="8965" max="8965" width="19.42578125" style="1" customWidth="1"/>
    <col min="8966" max="8968" width="11.28515625" style="1" customWidth="1"/>
    <col min="8969" max="8969" width="10.28515625" style="1" customWidth="1"/>
    <col min="8970" max="8970" width="19.42578125" style="1" customWidth="1"/>
    <col min="8971" max="8973" width="11.28515625" style="1" customWidth="1"/>
    <col min="8974" max="9216" width="9.140625" style="1"/>
    <col min="9217" max="9217" width="5.85546875" style="1" customWidth="1"/>
    <col min="9218" max="9218" width="71.7109375" style="1" customWidth="1"/>
    <col min="9219" max="9219" width="10.85546875" style="1" bestFit="1" customWidth="1"/>
    <col min="9220" max="9220" width="10.28515625" style="1" customWidth="1"/>
    <col min="9221" max="9221" width="19.42578125" style="1" customWidth="1"/>
    <col min="9222" max="9224" width="11.28515625" style="1" customWidth="1"/>
    <col min="9225" max="9225" width="10.28515625" style="1" customWidth="1"/>
    <col min="9226" max="9226" width="19.42578125" style="1" customWidth="1"/>
    <col min="9227" max="9229" width="11.28515625" style="1" customWidth="1"/>
    <col min="9230" max="9472" width="9.140625" style="1"/>
    <col min="9473" max="9473" width="5.85546875" style="1" customWidth="1"/>
    <col min="9474" max="9474" width="71.7109375" style="1" customWidth="1"/>
    <col min="9475" max="9475" width="10.85546875" style="1" bestFit="1" customWidth="1"/>
    <col min="9476" max="9476" width="10.28515625" style="1" customWidth="1"/>
    <col min="9477" max="9477" width="19.42578125" style="1" customWidth="1"/>
    <col min="9478" max="9480" width="11.28515625" style="1" customWidth="1"/>
    <col min="9481" max="9481" width="10.28515625" style="1" customWidth="1"/>
    <col min="9482" max="9482" width="19.42578125" style="1" customWidth="1"/>
    <col min="9483" max="9485" width="11.28515625" style="1" customWidth="1"/>
    <col min="9486" max="9728" width="9.140625" style="1"/>
    <col min="9729" max="9729" width="5.85546875" style="1" customWidth="1"/>
    <col min="9730" max="9730" width="71.7109375" style="1" customWidth="1"/>
    <col min="9731" max="9731" width="10.85546875" style="1" bestFit="1" customWidth="1"/>
    <col min="9732" max="9732" width="10.28515625" style="1" customWidth="1"/>
    <col min="9733" max="9733" width="19.42578125" style="1" customWidth="1"/>
    <col min="9734" max="9736" width="11.28515625" style="1" customWidth="1"/>
    <col min="9737" max="9737" width="10.28515625" style="1" customWidth="1"/>
    <col min="9738" max="9738" width="19.42578125" style="1" customWidth="1"/>
    <col min="9739" max="9741" width="11.28515625" style="1" customWidth="1"/>
    <col min="9742" max="9984" width="9.140625" style="1"/>
    <col min="9985" max="9985" width="5.85546875" style="1" customWidth="1"/>
    <col min="9986" max="9986" width="71.7109375" style="1" customWidth="1"/>
    <col min="9987" max="9987" width="10.85546875" style="1" bestFit="1" customWidth="1"/>
    <col min="9988" max="9988" width="10.28515625" style="1" customWidth="1"/>
    <col min="9989" max="9989" width="19.42578125" style="1" customWidth="1"/>
    <col min="9990" max="9992" width="11.28515625" style="1" customWidth="1"/>
    <col min="9993" max="9993" width="10.28515625" style="1" customWidth="1"/>
    <col min="9994" max="9994" width="19.42578125" style="1" customWidth="1"/>
    <col min="9995" max="9997" width="11.28515625" style="1" customWidth="1"/>
    <col min="9998" max="10240" width="9.140625" style="1"/>
    <col min="10241" max="10241" width="5.85546875" style="1" customWidth="1"/>
    <col min="10242" max="10242" width="71.7109375" style="1" customWidth="1"/>
    <col min="10243" max="10243" width="10.85546875" style="1" bestFit="1" customWidth="1"/>
    <col min="10244" max="10244" width="10.28515625" style="1" customWidth="1"/>
    <col min="10245" max="10245" width="19.42578125" style="1" customWidth="1"/>
    <col min="10246" max="10248" width="11.28515625" style="1" customWidth="1"/>
    <col min="10249" max="10249" width="10.28515625" style="1" customWidth="1"/>
    <col min="10250" max="10250" width="19.42578125" style="1" customWidth="1"/>
    <col min="10251" max="10253" width="11.28515625" style="1" customWidth="1"/>
    <col min="10254" max="10496" width="9.140625" style="1"/>
    <col min="10497" max="10497" width="5.85546875" style="1" customWidth="1"/>
    <col min="10498" max="10498" width="71.7109375" style="1" customWidth="1"/>
    <col min="10499" max="10499" width="10.85546875" style="1" bestFit="1" customWidth="1"/>
    <col min="10500" max="10500" width="10.28515625" style="1" customWidth="1"/>
    <col min="10501" max="10501" width="19.42578125" style="1" customWidth="1"/>
    <col min="10502" max="10504" width="11.28515625" style="1" customWidth="1"/>
    <col min="10505" max="10505" width="10.28515625" style="1" customWidth="1"/>
    <col min="10506" max="10506" width="19.42578125" style="1" customWidth="1"/>
    <col min="10507" max="10509" width="11.28515625" style="1" customWidth="1"/>
    <col min="10510" max="10752" width="9.140625" style="1"/>
    <col min="10753" max="10753" width="5.85546875" style="1" customWidth="1"/>
    <col min="10754" max="10754" width="71.7109375" style="1" customWidth="1"/>
    <col min="10755" max="10755" width="10.85546875" style="1" bestFit="1" customWidth="1"/>
    <col min="10756" max="10756" width="10.28515625" style="1" customWidth="1"/>
    <col min="10757" max="10757" width="19.42578125" style="1" customWidth="1"/>
    <col min="10758" max="10760" width="11.28515625" style="1" customWidth="1"/>
    <col min="10761" max="10761" width="10.28515625" style="1" customWidth="1"/>
    <col min="10762" max="10762" width="19.42578125" style="1" customWidth="1"/>
    <col min="10763" max="10765" width="11.28515625" style="1" customWidth="1"/>
    <col min="10766" max="11008" width="9.140625" style="1"/>
    <col min="11009" max="11009" width="5.85546875" style="1" customWidth="1"/>
    <col min="11010" max="11010" width="71.7109375" style="1" customWidth="1"/>
    <col min="11011" max="11011" width="10.85546875" style="1" bestFit="1" customWidth="1"/>
    <col min="11012" max="11012" width="10.28515625" style="1" customWidth="1"/>
    <col min="11013" max="11013" width="19.42578125" style="1" customWidth="1"/>
    <col min="11014" max="11016" width="11.28515625" style="1" customWidth="1"/>
    <col min="11017" max="11017" width="10.28515625" style="1" customWidth="1"/>
    <col min="11018" max="11018" width="19.42578125" style="1" customWidth="1"/>
    <col min="11019" max="11021" width="11.28515625" style="1" customWidth="1"/>
    <col min="11022" max="11264" width="9.140625" style="1"/>
    <col min="11265" max="11265" width="5.85546875" style="1" customWidth="1"/>
    <col min="11266" max="11266" width="71.7109375" style="1" customWidth="1"/>
    <col min="11267" max="11267" width="10.85546875" style="1" bestFit="1" customWidth="1"/>
    <col min="11268" max="11268" width="10.28515625" style="1" customWidth="1"/>
    <col min="11269" max="11269" width="19.42578125" style="1" customWidth="1"/>
    <col min="11270" max="11272" width="11.28515625" style="1" customWidth="1"/>
    <col min="11273" max="11273" width="10.28515625" style="1" customWidth="1"/>
    <col min="11274" max="11274" width="19.42578125" style="1" customWidth="1"/>
    <col min="11275" max="11277" width="11.28515625" style="1" customWidth="1"/>
    <col min="11278" max="11520" width="9.140625" style="1"/>
    <col min="11521" max="11521" width="5.85546875" style="1" customWidth="1"/>
    <col min="11522" max="11522" width="71.7109375" style="1" customWidth="1"/>
    <col min="11523" max="11523" width="10.85546875" style="1" bestFit="1" customWidth="1"/>
    <col min="11524" max="11524" width="10.28515625" style="1" customWidth="1"/>
    <col min="11525" max="11525" width="19.42578125" style="1" customWidth="1"/>
    <col min="11526" max="11528" width="11.28515625" style="1" customWidth="1"/>
    <col min="11529" max="11529" width="10.28515625" style="1" customWidth="1"/>
    <col min="11530" max="11530" width="19.42578125" style="1" customWidth="1"/>
    <col min="11531" max="11533" width="11.28515625" style="1" customWidth="1"/>
    <col min="11534" max="11776" width="9.140625" style="1"/>
    <col min="11777" max="11777" width="5.85546875" style="1" customWidth="1"/>
    <col min="11778" max="11778" width="71.7109375" style="1" customWidth="1"/>
    <col min="11779" max="11779" width="10.85546875" style="1" bestFit="1" customWidth="1"/>
    <col min="11780" max="11780" width="10.28515625" style="1" customWidth="1"/>
    <col min="11781" max="11781" width="19.42578125" style="1" customWidth="1"/>
    <col min="11782" max="11784" width="11.28515625" style="1" customWidth="1"/>
    <col min="11785" max="11785" width="10.28515625" style="1" customWidth="1"/>
    <col min="11786" max="11786" width="19.42578125" style="1" customWidth="1"/>
    <col min="11787" max="11789" width="11.28515625" style="1" customWidth="1"/>
    <col min="11790" max="12032" width="9.140625" style="1"/>
    <col min="12033" max="12033" width="5.85546875" style="1" customWidth="1"/>
    <col min="12034" max="12034" width="71.7109375" style="1" customWidth="1"/>
    <col min="12035" max="12035" width="10.85546875" style="1" bestFit="1" customWidth="1"/>
    <col min="12036" max="12036" width="10.28515625" style="1" customWidth="1"/>
    <col min="12037" max="12037" width="19.42578125" style="1" customWidth="1"/>
    <col min="12038" max="12040" width="11.28515625" style="1" customWidth="1"/>
    <col min="12041" max="12041" width="10.28515625" style="1" customWidth="1"/>
    <col min="12042" max="12042" width="19.42578125" style="1" customWidth="1"/>
    <col min="12043" max="12045" width="11.28515625" style="1" customWidth="1"/>
    <col min="12046" max="12288" width="9.140625" style="1"/>
    <col min="12289" max="12289" width="5.85546875" style="1" customWidth="1"/>
    <col min="12290" max="12290" width="71.7109375" style="1" customWidth="1"/>
    <col min="12291" max="12291" width="10.85546875" style="1" bestFit="1" customWidth="1"/>
    <col min="12292" max="12292" width="10.28515625" style="1" customWidth="1"/>
    <col min="12293" max="12293" width="19.42578125" style="1" customWidth="1"/>
    <col min="12294" max="12296" width="11.28515625" style="1" customWidth="1"/>
    <col min="12297" max="12297" width="10.28515625" style="1" customWidth="1"/>
    <col min="12298" max="12298" width="19.42578125" style="1" customWidth="1"/>
    <col min="12299" max="12301" width="11.28515625" style="1" customWidth="1"/>
    <col min="12302" max="12544" width="9.140625" style="1"/>
    <col min="12545" max="12545" width="5.85546875" style="1" customWidth="1"/>
    <col min="12546" max="12546" width="71.7109375" style="1" customWidth="1"/>
    <col min="12547" max="12547" width="10.85546875" style="1" bestFit="1" customWidth="1"/>
    <col min="12548" max="12548" width="10.28515625" style="1" customWidth="1"/>
    <col min="12549" max="12549" width="19.42578125" style="1" customWidth="1"/>
    <col min="12550" max="12552" width="11.28515625" style="1" customWidth="1"/>
    <col min="12553" max="12553" width="10.28515625" style="1" customWidth="1"/>
    <col min="12554" max="12554" width="19.42578125" style="1" customWidth="1"/>
    <col min="12555" max="12557" width="11.28515625" style="1" customWidth="1"/>
    <col min="12558" max="12800" width="9.140625" style="1"/>
    <col min="12801" max="12801" width="5.85546875" style="1" customWidth="1"/>
    <col min="12802" max="12802" width="71.7109375" style="1" customWidth="1"/>
    <col min="12803" max="12803" width="10.85546875" style="1" bestFit="1" customWidth="1"/>
    <col min="12804" max="12804" width="10.28515625" style="1" customWidth="1"/>
    <col min="12805" max="12805" width="19.42578125" style="1" customWidth="1"/>
    <col min="12806" max="12808" width="11.28515625" style="1" customWidth="1"/>
    <col min="12809" max="12809" width="10.28515625" style="1" customWidth="1"/>
    <col min="12810" max="12810" width="19.42578125" style="1" customWidth="1"/>
    <col min="12811" max="12813" width="11.28515625" style="1" customWidth="1"/>
    <col min="12814" max="13056" width="9.140625" style="1"/>
    <col min="13057" max="13057" width="5.85546875" style="1" customWidth="1"/>
    <col min="13058" max="13058" width="71.7109375" style="1" customWidth="1"/>
    <col min="13059" max="13059" width="10.85546875" style="1" bestFit="1" customWidth="1"/>
    <col min="13060" max="13060" width="10.28515625" style="1" customWidth="1"/>
    <col min="13061" max="13061" width="19.42578125" style="1" customWidth="1"/>
    <col min="13062" max="13064" width="11.28515625" style="1" customWidth="1"/>
    <col min="13065" max="13065" width="10.28515625" style="1" customWidth="1"/>
    <col min="13066" max="13066" width="19.42578125" style="1" customWidth="1"/>
    <col min="13067" max="13069" width="11.28515625" style="1" customWidth="1"/>
    <col min="13070" max="13312" width="9.140625" style="1"/>
    <col min="13313" max="13313" width="5.85546875" style="1" customWidth="1"/>
    <col min="13314" max="13314" width="71.7109375" style="1" customWidth="1"/>
    <col min="13315" max="13315" width="10.85546875" style="1" bestFit="1" customWidth="1"/>
    <col min="13316" max="13316" width="10.28515625" style="1" customWidth="1"/>
    <col min="13317" max="13317" width="19.42578125" style="1" customWidth="1"/>
    <col min="13318" max="13320" width="11.28515625" style="1" customWidth="1"/>
    <col min="13321" max="13321" width="10.28515625" style="1" customWidth="1"/>
    <col min="13322" max="13322" width="19.42578125" style="1" customWidth="1"/>
    <col min="13323" max="13325" width="11.28515625" style="1" customWidth="1"/>
    <col min="13326" max="13568" width="9.140625" style="1"/>
    <col min="13569" max="13569" width="5.85546875" style="1" customWidth="1"/>
    <col min="13570" max="13570" width="71.7109375" style="1" customWidth="1"/>
    <col min="13571" max="13571" width="10.85546875" style="1" bestFit="1" customWidth="1"/>
    <col min="13572" max="13572" width="10.28515625" style="1" customWidth="1"/>
    <col min="13573" max="13573" width="19.42578125" style="1" customWidth="1"/>
    <col min="13574" max="13576" width="11.28515625" style="1" customWidth="1"/>
    <col min="13577" max="13577" width="10.28515625" style="1" customWidth="1"/>
    <col min="13578" max="13578" width="19.42578125" style="1" customWidth="1"/>
    <col min="13579" max="13581" width="11.28515625" style="1" customWidth="1"/>
    <col min="13582" max="13824" width="9.140625" style="1"/>
    <col min="13825" max="13825" width="5.85546875" style="1" customWidth="1"/>
    <col min="13826" max="13826" width="71.7109375" style="1" customWidth="1"/>
    <col min="13827" max="13827" width="10.85546875" style="1" bestFit="1" customWidth="1"/>
    <col min="13828" max="13828" width="10.28515625" style="1" customWidth="1"/>
    <col min="13829" max="13829" width="19.42578125" style="1" customWidth="1"/>
    <col min="13830" max="13832" width="11.28515625" style="1" customWidth="1"/>
    <col min="13833" max="13833" width="10.28515625" style="1" customWidth="1"/>
    <col min="13834" max="13834" width="19.42578125" style="1" customWidth="1"/>
    <col min="13835" max="13837" width="11.28515625" style="1" customWidth="1"/>
    <col min="13838" max="14080" width="9.140625" style="1"/>
    <col min="14081" max="14081" width="5.85546875" style="1" customWidth="1"/>
    <col min="14082" max="14082" width="71.7109375" style="1" customWidth="1"/>
    <col min="14083" max="14083" width="10.85546875" style="1" bestFit="1" customWidth="1"/>
    <col min="14084" max="14084" width="10.28515625" style="1" customWidth="1"/>
    <col min="14085" max="14085" width="19.42578125" style="1" customWidth="1"/>
    <col min="14086" max="14088" width="11.28515625" style="1" customWidth="1"/>
    <col min="14089" max="14089" width="10.28515625" style="1" customWidth="1"/>
    <col min="14090" max="14090" width="19.42578125" style="1" customWidth="1"/>
    <col min="14091" max="14093" width="11.28515625" style="1" customWidth="1"/>
    <col min="14094" max="14336" width="9.140625" style="1"/>
    <col min="14337" max="14337" width="5.85546875" style="1" customWidth="1"/>
    <col min="14338" max="14338" width="71.7109375" style="1" customWidth="1"/>
    <col min="14339" max="14339" width="10.85546875" style="1" bestFit="1" customWidth="1"/>
    <col min="14340" max="14340" width="10.28515625" style="1" customWidth="1"/>
    <col min="14341" max="14341" width="19.42578125" style="1" customWidth="1"/>
    <col min="14342" max="14344" width="11.28515625" style="1" customWidth="1"/>
    <col min="14345" max="14345" width="10.28515625" style="1" customWidth="1"/>
    <col min="14346" max="14346" width="19.42578125" style="1" customWidth="1"/>
    <col min="14347" max="14349" width="11.28515625" style="1" customWidth="1"/>
    <col min="14350" max="14592" width="9.140625" style="1"/>
    <col min="14593" max="14593" width="5.85546875" style="1" customWidth="1"/>
    <col min="14594" max="14594" width="71.7109375" style="1" customWidth="1"/>
    <col min="14595" max="14595" width="10.85546875" style="1" bestFit="1" customWidth="1"/>
    <col min="14596" max="14596" width="10.28515625" style="1" customWidth="1"/>
    <col min="14597" max="14597" width="19.42578125" style="1" customWidth="1"/>
    <col min="14598" max="14600" width="11.28515625" style="1" customWidth="1"/>
    <col min="14601" max="14601" width="10.28515625" style="1" customWidth="1"/>
    <col min="14602" max="14602" width="19.42578125" style="1" customWidth="1"/>
    <col min="14603" max="14605" width="11.28515625" style="1" customWidth="1"/>
    <col min="14606" max="14848" width="9.140625" style="1"/>
    <col min="14849" max="14849" width="5.85546875" style="1" customWidth="1"/>
    <col min="14850" max="14850" width="71.7109375" style="1" customWidth="1"/>
    <col min="14851" max="14851" width="10.85546875" style="1" bestFit="1" customWidth="1"/>
    <col min="14852" max="14852" width="10.28515625" style="1" customWidth="1"/>
    <col min="14853" max="14853" width="19.42578125" style="1" customWidth="1"/>
    <col min="14854" max="14856" width="11.28515625" style="1" customWidth="1"/>
    <col min="14857" max="14857" width="10.28515625" style="1" customWidth="1"/>
    <col min="14858" max="14858" width="19.42578125" style="1" customWidth="1"/>
    <col min="14859" max="14861" width="11.28515625" style="1" customWidth="1"/>
    <col min="14862" max="15104" width="9.140625" style="1"/>
    <col min="15105" max="15105" width="5.85546875" style="1" customWidth="1"/>
    <col min="15106" max="15106" width="71.7109375" style="1" customWidth="1"/>
    <col min="15107" max="15107" width="10.85546875" style="1" bestFit="1" customWidth="1"/>
    <col min="15108" max="15108" width="10.28515625" style="1" customWidth="1"/>
    <col min="15109" max="15109" width="19.42578125" style="1" customWidth="1"/>
    <col min="15110" max="15112" width="11.28515625" style="1" customWidth="1"/>
    <col min="15113" max="15113" width="10.28515625" style="1" customWidth="1"/>
    <col min="15114" max="15114" width="19.42578125" style="1" customWidth="1"/>
    <col min="15115" max="15117" width="11.28515625" style="1" customWidth="1"/>
    <col min="15118" max="15360" width="9.140625" style="1"/>
    <col min="15361" max="15361" width="5.85546875" style="1" customWidth="1"/>
    <col min="15362" max="15362" width="71.7109375" style="1" customWidth="1"/>
    <col min="15363" max="15363" width="10.85546875" style="1" bestFit="1" customWidth="1"/>
    <col min="15364" max="15364" width="10.28515625" style="1" customWidth="1"/>
    <col min="15365" max="15365" width="19.42578125" style="1" customWidth="1"/>
    <col min="15366" max="15368" width="11.28515625" style="1" customWidth="1"/>
    <col min="15369" max="15369" width="10.28515625" style="1" customWidth="1"/>
    <col min="15370" max="15370" width="19.42578125" style="1" customWidth="1"/>
    <col min="15371" max="15373" width="11.28515625" style="1" customWidth="1"/>
    <col min="15374" max="15616" width="9.140625" style="1"/>
    <col min="15617" max="15617" width="5.85546875" style="1" customWidth="1"/>
    <col min="15618" max="15618" width="71.7109375" style="1" customWidth="1"/>
    <col min="15619" max="15619" width="10.85546875" style="1" bestFit="1" customWidth="1"/>
    <col min="15620" max="15620" width="10.28515625" style="1" customWidth="1"/>
    <col min="15621" max="15621" width="19.42578125" style="1" customWidth="1"/>
    <col min="15622" max="15624" width="11.28515625" style="1" customWidth="1"/>
    <col min="15625" max="15625" width="10.28515625" style="1" customWidth="1"/>
    <col min="15626" max="15626" width="19.42578125" style="1" customWidth="1"/>
    <col min="15627" max="15629" width="11.28515625" style="1" customWidth="1"/>
    <col min="15630" max="15872" width="9.140625" style="1"/>
    <col min="15873" max="15873" width="5.85546875" style="1" customWidth="1"/>
    <col min="15874" max="15874" width="71.7109375" style="1" customWidth="1"/>
    <col min="15875" max="15875" width="10.85546875" style="1" bestFit="1" customWidth="1"/>
    <col min="15876" max="15876" width="10.28515625" style="1" customWidth="1"/>
    <col min="15877" max="15877" width="19.42578125" style="1" customWidth="1"/>
    <col min="15878" max="15880" width="11.28515625" style="1" customWidth="1"/>
    <col min="15881" max="15881" width="10.28515625" style="1" customWidth="1"/>
    <col min="15882" max="15882" width="19.42578125" style="1" customWidth="1"/>
    <col min="15883" max="15885" width="11.28515625" style="1" customWidth="1"/>
    <col min="15886" max="16128" width="9.140625" style="1"/>
    <col min="16129" max="16129" width="5.85546875" style="1" customWidth="1"/>
    <col min="16130" max="16130" width="71.7109375" style="1" customWidth="1"/>
    <col min="16131" max="16131" width="10.85546875" style="1" bestFit="1" customWidth="1"/>
    <col min="16132" max="16132" width="10.28515625" style="1" customWidth="1"/>
    <col min="16133" max="16133" width="19.42578125" style="1" customWidth="1"/>
    <col min="16134" max="16136" width="11.28515625" style="1" customWidth="1"/>
    <col min="16137" max="16137" width="10.28515625" style="1" customWidth="1"/>
    <col min="16138" max="16138" width="19.42578125" style="1" customWidth="1"/>
    <col min="16139" max="16141" width="11.28515625" style="1" customWidth="1"/>
    <col min="16142" max="16384" width="9.140625" style="1"/>
  </cols>
  <sheetData>
    <row r="1" spans="1:15" ht="21.7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5.75" thickBo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s="2" customFormat="1" ht="16.5" customHeight="1" x14ac:dyDescent="0.25">
      <c r="A3" s="71">
        <v>1</v>
      </c>
      <c r="B3" s="73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5" s="2" customFormat="1" ht="34.5" customHeight="1" x14ac:dyDescent="0.25">
      <c r="A4" s="72"/>
      <c r="B4" s="81" t="s">
        <v>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5" s="2" customFormat="1" ht="80.25" customHeight="1" x14ac:dyDescent="0.25">
      <c r="A5" s="72"/>
      <c r="B5" s="81" t="s">
        <v>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5" s="2" customFormat="1" ht="32.25" customHeight="1" x14ac:dyDescent="0.25">
      <c r="A6" s="72"/>
      <c r="B6" s="81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5" s="2" customFormat="1" ht="32.25" customHeight="1" x14ac:dyDescent="0.25">
      <c r="A7" s="3"/>
      <c r="B7" s="81" t="s">
        <v>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</row>
    <row r="8" spans="1:15" s="4" customFormat="1" ht="18.75" customHeight="1" x14ac:dyDescent="0.25">
      <c r="A8" s="64" t="s">
        <v>6</v>
      </c>
      <c r="B8" s="64" t="s">
        <v>7</v>
      </c>
      <c r="C8" s="64" t="s">
        <v>8</v>
      </c>
      <c r="D8" s="65" t="s">
        <v>9</v>
      </c>
      <c r="E8" s="65"/>
      <c r="F8" s="65"/>
      <c r="G8" s="65"/>
      <c r="H8" s="65"/>
      <c r="I8" s="66" t="s">
        <v>10</v>
      </c>
      <c r="J8" s="65"/>
      <c r="K8" s="65"/>
      <c r="L8" s="65"/>
      <c r="M8" s="65"/>
    </row>
    <row r="9" spans="1:15" s="4" customFormat="1" ht="18.75" customHeight="1" x14ac:dyDescent="0.25">
      <c r="A9" s="64"/>
      <c r="B9" s="64"/>
      <c r="C9" s="64"/>
      <c r="D9" s="64" t="s">
        <v>11</v>
      </c>
      <c r="E9" s="68" t="s">
        <v>12</v>
      </c>
      <c r="F9" s="68"/>
      <c r="G9" s="68"/>
      <c r="H9" s="68"/>
      <c r="I9" s="69" t="s">
        <v>11</v>
      </c>
      <c r="J9" s="68" t="s">
        <v>12</v>
      </c>
      <c r="K9" s="68"/>
      <c r="L9" s="68"/>
      <c r="M9" s="68"/>
    </row>
    <row r="10" spans="1:15" s="7" customFormat="1" ht="60" x14ac:dyDescent="0.25">
      <c r="A10" s="64"/>
      <c r="B10" s="64"/>
      <c r="C10" s="64"/>
      <c r="D10" s="67"/>
      <c r="E10" s="5" t="s">
        <v>13</v>
      </c>
      <c r="F10" s="6" t="s">
        <v>14</v>
      </c>
      <c r="G10" s="5" t="s">
        <v>15</v>
      </c>
      <c r="H10" s="5" t="s">
        <v>16</v>
      </c>
      <c r="I10" s="69"/>
      <c r="J10" s="5" t="s">
        <v>13</v>
      </c>
      <c r="K10" s="6" t="s">
        <v>14</v>
      </c>
      <c r="L10" s="5" t="s">
        <v>15</v>
      </c>
      <c r="M10" s="5" t="s">
        <v>16</v>
      </c>
    </row>
    <row r="11" spans="1:15" s="2" customFormat="1" ht="15.75" x14ac:dyDescent="0.25">
      <c r="A11" s="8" t="s">
        <v>17</v>
      </c>
      <c r="B11" s="9" t="s">
        <v>18</v>
      </c>
      <c r="C11" s="10" t="s">
        <v>19</v>
      </c>
      <c r="D11" s="11">
        <v>3.52</v>
      </c>
      <c r="E11" s="12">
        <v>1.4293500000000001</v>
      </c>
      <c r="F11" s="12">
        <v>1.84565</v>
      </c>
      <c r="G11" s="12">
        <v>0.24151</v>
      </c>
      <c r="H11" s="12">
        <v>3.49E-3</v>
      </c>
      <c r="I11" s="11">
        <v>3.68</v>
      </c>
      <c r="J11" s="12">
        <f>I11-K11-L11-M11</f>
        <v>1.2154800000000006</v>
      </c>
      <c r="K11" s="12">
        <v>2.2147899999999998</v>
      </c>
      <c r="L11" s="12">
        <v>0.24151</v>
      </c>
      <c r="M11" s="12">
        <v>8.2199999999999999E-3</v>
      </c>
      <c r="N11" s="13"/>
      <c r="O11" s="14"/>
    </row>
    <row r="12" spans="1:15" s="2" customFormat="1" ht="30" x14ac:dyDescent="0.25">
      <c r="A12" s="61" t="s">
        <v>20</v>
      </c>
      <c r="B12" s="15" t="s">
        <v>21</v>
      </c>
      <c r="C12" s="10"/>
      <c r="D12" s="11"/>
      <c r="E12" s="12"/>
      <c r="F12" s="16"/>
      <c r="G12" s="12"/>
      <c r="H12" s="17"/>
      <c r="I12" s="11"/>
      <c r="J12" s="12"/>
      <c r="K12" s="16"/>
      <c r="L12" s="12"/>
      <c r="M12" s="17"/>
      <c r="N12" s="13"/>
    </row>
    <row r="13" spans="1:15" s="2" customFormat="1" ht="15.75" x14ac:dyDescent="0.25">
      <c r="A13" s="61"/>
      <c r="B13" s="18" t="s">
        <v>22</v>
      </c>
      <c r="C13" s="10" t="s">
        <v>19</v>
      </c>
      <c r="D13" s="11">
        <v>4.05</v>
      </c>
      <c r="E13" s="19">
        <v>1.1150900000000001</v>
      </c>
      <c r="F13" s="19">
        <v>2.6899099999999998</v>
      </c>
      <c r="G13" s="19">
        <v>0.24151</v>
      </c>
      <c r="H13" s="19">
        <v>3.49E-3</v>
      </c>
      <c r="I13" s="11">
        <v>4.2300000000000004</v>
      </c>
      <c r="J13" s="19">
        <f t="shared" ref="J13:J14" si="0">I13-K13-L13-M13</f>
        <v>0.75237000000000043</v>
      </c>
      <c r="K13" s="19">
        <v>3.2279</v>
      </c>
      <c r="L13" s="19">
        <v>0.24151</v>
      </c>
      <c r="M13" s="19">
        <v>8.2199999999999999E-3</v>
      </c>
      <c r="N13" s="13"/>
    </row>
    <row r="14" spans="1:15" s="2" customFormat="1" ht="15.75" x14ac:dyDescent="0.25">
      <c r="A14" s="61"/>
      <c r="B14" s="18" t="s">
        <v>23</v>
      </c>
      <c r="C14" s="10" t="s">
        <v>19</v>
      </c>
      <c r="D14" s="11">
        <v>0.88</v>
      </c>
      <c r="E14" s="19">
        <v>0.47786000000000006</v>
      </c>
      <c r="F14" s="19">
        <v>0.15714</v>
      </c>
      <c r="G14" s="19">
        <v>0.24151</v>
      </c>
      <c r="H14" s="19">
        <v>3.49E-3</v>
      </c>
      <c r="I14" s="11">
        <v>0.99</v>
      </c>
      <c r="J14" s="19">
        <f t="shared" si="0"/>
        <v>0.55169999999999997</v>
      </c>
      <c r="K14" s="19">
        <v>0.18856999999999999</v>
      </c>
      <c r="L14" s="19">
        <v>0.24151</v>
      </c>
      <c r="M14" s="19">
        <v>8.2199999999999999E-3</v>
      </c>
      <c r="N14" s="13"/>
    </row>
    <row r="15" spans="1:15" s="2" customFormat="1" ht="30" x14ac:dyDescent="0.25">
      <c r="A15" s="61" t="s">
        <v>24</v>
      </c>
      <c r="B15" s="15" t="s">
        <v>25</v>
      </c>
      <c r="C15" s="10"/>
      <c r="D15" s="11"/>
      <c r="E15" s="20"/>
      <c r="F15" s="21"/>
      <c r="G15" s="20"/>
      <c r="H15" s="22"/>
      <c r="I15" s="11"/>
      <c r="J15" s="20"/>
      <c r="K15" s="21"/>
      <c r="L15" s="20"/>
      <c r="M15" s="22"/>
      <c r="N15" s="13"/>
    </row>
    <row r="16" spans="1:15" s="2" customFormat="1" ht="15.75" x14ac:dyDescent="0.25">
      <c r="A16" s="61"/>
      <c r="B16" s="18" t="s">
        <v>26</v>
      </c>
      <c r="C16" s="10" t="s">
        <v>19</v>
      </c>
      <c r="D16" s="11">
        <v>4.22</v>
      </c>
      <c r="E16" s="19">
        <v>1.2731400000000004</v>
      </c>
      <c r="F16" s="19">
        <v>2.7018599999999995</v>
      </c>
      <c r="G16" s="19">
        <v>0.24151</v>
      </c>
      <c r="H16" s="19">
        <v>3.49E-3</v>
      </c>
      <c r="I16" s="11">
        <v>4.42</v>
      </c>
      <c r="J16" s="19">
        <f t="shared" ref="J16:J18" si="1">I16-K16-L16-M16</f>
        <v>1.33348</v>
      </c>
      <c r="K16" s="19">
        <v>2.8367900000000001</v>
      </c>
      <c r="L16" s="19">
        <v>0.24151</v>
      </c>
      <c r="M16" s="19">
        <v>8.2199999999999999E-3</v>
      </c>
      <c r="N16" s="13"/>
    </row>
    <row r="17" spans="1:14" s="2" customFormat="1" ht="15.75" x14ac:dyDescent="0.25">
      <c r="A17" s="61"/>
      <c r="B17" s="18" t="s">
        <v>27</v>
      </c>
      <c r="C17" s="10" t="s">
        <v>19</v>
      </c>
      <c r="D17" s="11">
        <v>3.52</v>
      </c>
      <c r="E17" s="19">
        <v>1.4293500000000001</v>
      </c>
      <c r="F17" s="19">
        <v>1.84565</v>
      </c>
      <c r="G17" s="19">
        <v>0.24151</v>
      </c>
      <c r="H17" s="19">
        <v>3.49E-3</v>
      </c>
      <c r="I17" s="11">
        <v>3.68</v>
      </c>
      <c r="J17" s="19">
        <f t="shared" si="1"/>
        <v>1.2154800000000006</v>
      </c>
      <c r="K17" s="19">
        <v>2.2147899999999998</v>
      </c>
      <c r="L17" s="19">
        <v>0.24151</v>
      </c>
      <c r="M17" s="19">
        <v>8.2199999999999999E-3</v>
      </c>
      <c r="N17" s="13"/>
    </row>
    <row r="18" spans="1:14" s="2" customFormat="1" ht="16.5" thickBot="1" x14ac:dyDescent="0.3">
      <c r="A18" s="70"/>
      <c r="B18" s="23" t="s">
        <v>23</v>
      </c>
      <c r="C18" s="24" t="s">
        <v>19</v>
      </c>
      <c r="D18" s="25">
        <v>0.88</v>
      </c>
      <c r="E18" s="19">
        <v>0.47786000000000006</v>
      </c>
      <c r="F18" s="19">
        <v>0.15714</v>
      </c>
      <c r="G18" s="19">
        <v>0.24151</v>
      </c>
      <c r="H18" s="19">
        <v>3.49E-3</v>
      </c>
      <c r="I18" s="25">
        <v>0.99</v>
      </c>
      <c r="J18" s="19">
        <f t="shared" si="1"/>
        <v>0.55169999999999997</v>
      </c>
      <c r="K18" s="19">
        <v>0.18856999999999999</v>
      </c>
      <c r="L18" s="19">
        <v>0.24151</v>
      </c>
      <c r="M18" s="19">
        <v>8.2199999999999999E-3</v>
      </c>
      <c r="N18" s="13"/>
    </row>
    <row r="19" spans="1:14" s="2" customFormat="1" ht="33.75" customHeight="1" x14ac:dyDescent="0.25">
      <c r="A19" s="71">
        <v>2</v>
      </c>
      <c r="B19" s="73" t="s">
        <v>28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13"/>
    </row>
    <row r="20" spans="1:14" s="2" customFormat="1" ht="34.5" customHeight="1" x14ac:dyDescent="0.25">
      <c r="A20" s="72"/>
      <c r="B20" s="81" t="s">
        <v>29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13"/>
    </row>
    <row r="21" spans="1:14" s="2" customFormat="1" ht="80.25" customHeight="1" x14ac:dyDescent="0.25">
      <c r="A21" s="72"/>
      <c r="B21" s="81" t="s">
        <v>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13"/>
    </row>
    <row r="22" spans="1:14" s="2" customFormat="1" ht="32.25" customHeight="1" x14ac:dyDescent="0.25">
      <c r="A22" s="72"/>
      <c r="B22" s="81" t="s">
        <v>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13"/>
    </row>
    <row r="23" spans="1:14" s="2" customFormat="1" ht="32.25" customHeight="1" x14ac:dyDescent="0.25">
      <c r="A23" s="3"/>
      <c r="B23" s="81" t="s">
        <v>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13"/>
    </row>
    <row r="24" spans="1:14" s="4" customFormat="1" ht="18.75" customHeight="1" x14ac:dyDescent="0.25">
      <c r="A24" s="64" t="s">
        <v>6</v>
      </c>
      <c r="B24" s="64" t="s">
        <v>7</v>
      </c>
      <c r="C24" s="64" t="s">
        <v>8</v>
      </c>
      <c r="D24" s="65" t="s">
        <v>9</v>
      </c>
      <c r="E24" s="65"/>
      <c r="F24" s="65"/>
      <c r="G24" s="65"/>
      <c r="H24" s="65"/>
      <c r="I24" s="66" t="s">
        <v>10</v>
      </c>
      <c r="J24" s="65"/>
      <c r="K24" s="65"/>
      <c r="L24" s="65"/>
      <c r="M24" s="65"/>
      <c r="N24" s="13"/>
    </row>
    <row r="25" spans="1:14" s="4" customFormat="1" ht="18.75" customHeight="1" x14ac:dyDescent="0.25">
      <c r="A25" s="64"/>
      <c r="B25" s="64"/>
      <c r="C25" s="64"/>
      <c r="D25" s="64" t="s">
        <v>11</v>
      </c>
      <c r="E25" s="68" t="s">
        <v>12</v>
      </c>
      <c r="F25" s="68"/>
      <c r="G25" s="68"/>
      <c r="H25" s="68"/>
      <c r="I25" s="69" t="s">
        <v>11</v>
      </c>
      <c r="J25" s="68" t="s">
        <v>12</v>
      </c>
      <c r="K25" s="68"/>
      <c r="L25" s="68"/>
      <c r="M25" s="68"/>
      <c r="N25" s="13"/>
    </row>
    <row r="26" spans="1:14" s="7" customFormat="1" ht="60" x14ac:dyDescent="0.25">
      <c r="A26" s="64"/>
      <c r="B26" s="64"/>
      <c r="C26" s="64"/>
      <c r="D26" s="67"/>
      <c r="E26" s="5" t="s">
        <v>13</v>
      </c>
      <c r="F26" s="6" t="s">
        <v>14</v>
      </c>
      <c r="G26" s="5" t="s">
        <v>15</v>
      </c>
      <c r="H26" s="5" t="s">
        <v>16</v>
      </c>
      <c r="I26" s="69"/>
      <c r="J26" s="5" t="s">
        <v>13</v>
      </c>
      <c r="K26" s="6" t="s">
        <v>14</v>
      </c>
      <c r="L26" s="5" t="s">
        <v>15</v>
      </c>
      <c r="M26" s="5" t="s">
        <v>16</v>
      </c>
      <c r="N26" s="13"/>
    </row>
    <row r="27" spans="1:14" s="2" customFormat="1" ht="15.75" x14ac:dyDescent="0.25">
      <c r="A27" s="8" t="s">
        <v>30</v>
      </c>
      <c r="B27" s="9" t="s">
        <v>18</v>
      </c>
      <c r="C27" s="10" t="s">
        <v>19</v>
      </c>
      <c r="D27" s="26">
        <v>2.46</v>
      </c>
      <c r="E27" s="27">
        <v>1.4293500000000001</v>
      </c>
      <c r="F27" s="27">
        <v>0.78564999999999996</v>
      </c>
      <c r="G27" s="27">
        <v>0.24151</v>
      </c>
      <c r="H27" s="27">
        <v>3.49E-3</v>
      </c>
      <c r="I27" s="26">
        <v>2.58</v>
      </c>
      <c r="J27" s="12">
        <f>I27-K27-L27-M27</f>
        <v>1.2154800000000001</v>
      </c>
      <c r="K27" s="27">
        <v>1.1147899999999999</v>
      </c>
      <c r="L27" s="27">
        <v>0.24151</v>
      </c>
      <c r="M27" s="27">
        <v>8.2199999999999999E-3</v>
      </c>
      <c r="N27" s="13"/>
    </row>
    <row r="28" spans="1:14" s="2" customFormat="1" ht="30" x14ac:dyDescent="0.25">
      <c r="A28" s="61" t="s">
        <v>31</v>
      </c>
      <c r="B28" s="15" t="s">
        <v>21</v>
      </c>
      <c r="C28" s="10"/>
      <c r="D28" s="28"/>
      <c r="E28" s="29"/>
      <c r="F28" s="30"/>
      <c r="G28" s="29"/>
      <c r="H28" s="31"/>
      <c r="I28" s="28"/>
      <c r="J28" s="12"/>
      <c r="K28" s="30"/>
      <c r="L28" s="29"/>
      <c r="M28" s="31"/>
      <c r="N28" s="13"/>
    </row>
    <row r="29" spans="1:14" s="2" customFormat="1" ht="15.75" x14ac:dyDescent="0.25">
      <c r="A29" s="61"/>
      <c r="B29" s="18" t="s">
        <v>22</v>
      </c>
      <c r="C29" s="10" t="s">
        <v>19</v>
      </c>
      <c r="D29" s="11">
        <v>2.83</v>
      </c>
      <c r="E29" s="32">
        <v>1.4720800000000003</v>
      </c>
      <c r="F29" s="32">
        <v>1.1129199999999999</v>
      </c>
      <c r="G29" s="32">
        <v>0.24151</v>
      </c>
      <c r="H29" s="32">
        <v>3.49E-3</v>
      </c>
      <c r="I29" s="11">
        <v>2.97</v>
      </c>
      <c r="J29" s="19">
        <f t="shared" ref="J29:J30" si="2">I29-K29-L29-M29</f>
        <v>1.1411100000000005</v>
      </c>
      <c r="K29" s="32">
        <v>1.5791599999999999</v>
      </c>
      <c r="L29" s="32">
        <v>0.24151</v>
      </c>
      <c r="M29" s="32">
        <v>8.2199999999999999E-3</v>
      </c>
      <c r="N29" s="13"/>
    </row>
    <row r="30" spans="1:14" s="2" customFormat="1" ht="15.75" x14ac:dyDescent="0.25">
      <c r="A30" s="61"/>
      <c r="B30" s="18" t="s">
        <v>23</v>
      </c>
      <c r="C30" s="10" t="s">
        <v>19</v>
      </c>
      <c r="D30" s="11">
        <v>0.57999999999999996</v>
      </c>
      <c r="E30" s="32">
        <v>0.20387999999999995</v>
      </c>
      <c r="F30" s="32">
        <v>0.13111999999999999</v>
      </c>
      <c r="G30" s="32">
        <v>0.24151</v>
      </c>
      <c r="H30" s="32">
        <v>3.49E-3</v>
      </c>
      <c r="I30" s="11">
        <v>0.65</v>
      </c>
      <c r="J30" s="19">
        <f t="shared" si="2"/>
        <v>0.21422000000000002</v>
      </c>
      <c r="K30" s="32">
        <v>0.18604999999999999</v>
      </c>
      <c r="L30" s="32">
        <v>0.24151</v>
      </c>
      <c r="M30" s="32">
        <v>8.2199999999999999E-3</v>
      </c>
      <c r="N30" s="13"/>
    </row>
    <row r="31" spans="1:14" s="2" customFormat="1" ht="30" x14ac:dyDescent="0.25">
      <c r="A31" s="84" t="s">
        <v>32</v>
      </c>
      <c r="B31" s="15" t="s">
        <v>25</v>
      </c>
      <c r="C31" s="10"/>
      <c r="D31" s="33"/>
      <c r="E31" s="34"/>
      <c r="F31" s="35"/>
      <c r="G31" s="34"/>
      <c r="H31" s="36"/>
      <c r="I31" s="33"/>
      <c r="J31" s="20"/>
      <c r="K31" s="35"/>
      <c r="L31" s="34"/>
      <c r="M31" s="36"/>
      <c r="N31" s="13"/>
    </row>
    <row r="32" spans="1:14" s="2" customFormat="1" ht="15.75" x14ac:dyDescent="0.25">
      <c r="A32" s="84"/>
      <c r="B32" s="18" t="s">
        <v>26</v>
      </c>
      <c r="C32" s="10" t="s">
        <v>19</v>
      </c>
      <c r="D32" s="11">
        <v>2.95</v>
      </c>
      <c r="E32" s="32">
        <v>1.1713200000000004</v>
      </c>
      <c r="F32" s="32">
        <v>1.5336799999999999</v>
      </c>
      <c r="G32" s="32">
        <v>0.24151</v>
      </c>
      <c r="H32" s="32">
        <v>3.49E-3</v>
      </c>
      <c r="I32" s="11">
        <v>3.1</v>
      </c>
      <c r="J32" s="19">
        <f t="shared" ref="J32:J34" si="3">I32-K32-L32-M32</f>
        <v>0.67405999999999988</v>
      </c>
      <c r="K32" s="32">
        <v>2.1762100000000002</v>
      </c>
      <c r="L32" s="32">
        <v>0.24151</v>
      </c>
      <c r="M32" s="32">
        <v>8.2199999999999999E-3</v>
      </c>
      <c r="N32" s="13"/>
    </row>
    <row r="33" spans="1:14" s="2" customFormat="1" ht="15.75" x14ac:dyDescent="0.25">
      <c r="A33" s="84"/>
      <c r="B33" s="18" t="s">
        <v>27</v>
      </c>
      <c r="C33" s="10" t="s">
        <v>19</v>
      </c>
      <c r="D33" s="26">
        <v>2.46</v>
      </c>
      <c r="E33" s="32">
        <v>1.4293500000000001</v>
      </c>
      <c r="F33" s="32">
        <v>0.78564999999999996</v>
      </c>
      <c r="G33" s="32">
        <v>0.24151</v>
      </c>
      <c r="H33" s="32">
        <v>3.49E-3</v>
      </c>
      <c r="I33" s="26">
        <v>2.58</v>
      </c>
      <c r="J33" s="19">
        <f t="shared" si="3"/>
        <v>1.2154800000000001</v>
      </c>
      <c r="K33" s="32">
        <v>1.1147899999999999</v>
      </c>
      <c r="L33" s="32">
        <v>0.24151</v>
      </c>
      <c r="M33" s="32">
        <v>8.2199999999999999E-3</v>
      </c>
      <c r="N33" s="13"/>
    </row>
    <row r="34" spans="1:14" s="2" customFormat="1" ht="16.5" thickBot="1" x14ac:dyDescent="0.3">
      <c r="A34" s="85"/>
      <c r="B34" s="23" t="s">
        <v>23</v>
      </c>
      <c r="C34" s="24" t="s">
        <v>19</v>
      </c>
      <c r="D34" s="25">
        <v>0.57999999999999996</v>
      </c>
      <c r="E34" s="37">
        <v>0.20387999999999995</v>
      </c>
      <c r="F34" s="37">
        <v>0.13111999999999999</v>
      </c>
      <c r="G34" s="37">
        <v>0.24151</v>
      </c>
      <c r="H34" s="37">
        <v>3.49E-3</v>
      </c>
      <c r="I34" s="25">
        <v>0.65</v>
      </c>
      <c r="J34" s="19">
        <f t="shared" si="3"/>
        <v>0.21422000000000002</v>
      </c>
      <c r="K34" s="37">
        <v>0.18604999999999999</v>
      </c>
      <c r="L34" s="37">
        <v>0.24151</v>
      </c>
      <c r="M34" s="37">
        <v>8.2199999999999999E-3</v>
      </c>
      <c r="N34" s="13"/>
    </row>
    <row r="35" spans="1:14" s="2" customFormat="1" ht="16.5" customHeight="1" x14ac:dyDescent="0.25">
      <c r="A35" s="71">
        <v>3</v>
      </c>
      <c r="B35" s="73" t="s">
        <v>33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13"/>
    </row>
    <row r="36" spans="1:14" s="2" customFormat="1" ht="34.5" customHeight="1" x14ac:dyDescent="0.25">
      <c r="A36" s="72"/>
      <c r="B36" s="81" t="s">
        <v>34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13"/>
    </row>
    <row r="37" spans="1:14" s="2" customFormat="1" ht="80.25" customHeight="1" x14ac:dyDescent="0.25">
      <c r="A37" s="72"/>
      <c r="B37" s="81" t="s">
        <v>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13"/>
    </row>
    <row r="38" spans="1:14" s="2" customFormat="1" ht="32.25" customHeight="1" x14ac:dyDescent="0.25">
      <c r="A38" s="72"/>
      <c r="B38" s="81" t="s">
        <v>4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N38" s="13"/>
    </row>
    <row r="39" spans="1:14" s="2" customFormat="1" ht="32.25" customHeight="1" x14ac:dyDescent="0.25">
      <c r="A39" s="3"/>
      <c r="B39" s="81" t="s">
        <v>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13"/>
    </row>
    <row r="40" spans="1:14" s="4" customFormat="1" ht="18.75" customHeight="1" x14ac:dyDescent="0.25">
      <c r="A40" s="64" t="s">
        <v>6</v>
      </c>
      <c r="B40" s="64" t="s">
        <v>7</v>
      </c>
      <c r="C40" s="64" t="s">
        <v>8</v>
      </c>
      <c r="D40" s="65" t="s">
        <v>9</v>
      </c>
      <c r="E40" s="65"/>
      <c r="F40" s="65"/>
      <c r="G40" s="65"/>
      <c r="H40" s="65"/>
      <c r="I40" s="66" t="s">
        <v>10</v>
      </c>
      <c r="J40" s="65"/>
      <c r="K40" s="65"/>
      <c r="L40" s="65"/>
      <c r="M40" s="65"/>
      <c r="N40" s="13"/>
    </row>
    <row r="41" spans="1:14" s="4" customFormat="1" ht="18.75" customHeight="1" x14ac:dyDescent="0.25">
      <c r="A41" s="64"/>
      <c r="B41" s="64"/>
      <c r="C41" s="64"/>
      <c r="D41" s="64" t="s">
        <v>11</v>
      </c>
      <c r="E41" s="68" t="s">
        <v>12</v>
      </c>
      <c r="F41" s="68"/>
      <c r="G41" s="68"/>
      <c r="H41" s="68"/>
      <c r="I41" s="69" t="s">
        <v>11</v>
      </c>
      <c r="J41" s="68" t="s">
        <v>12</v>
      </c>
      <c r="K41" s="68"/>
      <c r="L41" s="68"/>
      <c r="M41" s="68"/>
      <c r="N41" s="13"/>
    </row>
    <row r="42" spans="1:14" s="7" customFormat="1" ht="60" x14ac:dyDescent="0.25">
      <c r="A42" s="64"/>
      <c r="B42" s="64"/>
      <c r="C42" s="64"/>
      <c r="D42" s="67"/>
      <c r="E42" s="5" t="s">
        <v>13</v>
      </c>
      <c r="F42" s="6" t="s">
        <v>14</v>
      </c>
      <c r="G42" s="5" t="s">
        <v>15</v>
      </c>
      <c r="H42" s="5" t="s">
        <v>16</v>
      </c>
      <c r="I42" s="69"/>
      <c r="J42" s="5" t="s">
        <v>13</v>
      </c>
      <c r="K42" s="6" t="s">
        <v>14</v>
      </c>
      <c r="L42" s="5" t="s">
        <v>15</v>
      </c>
      <c r="M42" s="5" t="s">
        <v>16</v>
      </c>
      <c r="N42" s="13"/>
    </row>
    <row r="43" spans="1:14" s="2" customFormat="1" ht="15.75" x14ac:dyDescent="0.25">
      <c r="A43" s="8" t="s">
        <v>35</v>
      </c>
      <c r="B43" s="9" t="s">
        <v>18</v>
      </c>
      <c r="C43" s="10" t="s">
        <v>19</v>
      </c>
      <c r="D43" s="38">
        <f t="shared" ref="D43:M43" si="4">D27</f>
        <v>2.46</v>
      </c>
      <c r="E43" s="27">
        <f t="shared" si="4"/>
        <v>1.4293500000000001</v>
      </c>
      <c r="F43" s="39">
        <f t="shared" si="4"/>
        <v>0.78564999999999996</v>
      </c>
      <c r="G43" s="27">
        <f t="shared" si="4"/>
        <v>0.24151</v>
      </c>
      <c r="H43" s="40">
        <f t="shared" si="4"/>
        <v>3.49E-3</v>
      </c>
      <c r="I43" s="38">
        <f t="shared" si="4"/>
        <v>2.58</v>
      </c>
      <c r="J43" s="27">
        <f t="shared" si="4"/>
        <v>1.2154800000000001</v>
      </c>
      <c r="K43" s="39">
        <f t="shared" si="4"/>
        <v>1.1147899999999999</v>
      </c>
      <c r="L43" s="27">
        <f t="shared" si="4"/>
        <v>0.24151</v>
      </c>
      <c r="M43" s="40">
        <f t="shared" si="4"/>
        <v>8.2199999999999999E-3</v>
      </c>
      <c r="N43" s="13"/>
    </row>
    <row r="44" spans="1:14" s="2" customFormat="1" ht="30" x14ac:dyDescent="0.25">
      <c r="A44" s="61" t="s">
        <v>36</v>
      </c>
      <c r="B44" s="15" t="s">
        <v>21</v>
      </c>
      <c r="C44" s="10"/>
      <c r="D44" s="41"/>
      <c r="E44" s="29"/>
      <c r="F44" s="30"/>
      <c r="G44" s="29"/>
      <c r="H44" s="31"/>
      <c r="I44" s="41"/>
      <c r="J44" s="29"/>
      <c r="K44" s="30"/>
      <c r="L44" s="29"/>
      <c r="M44" s="31"/>
      <c r="N44" s="13"/>
    </row>
    <row r="45" spans="1:14" s="2" customFormat="1" ht="15.75" x14ac:dyDescent="0.25">
      <c r="A45" s="61"/>
      <c r="B45" s="18" t="s">
        <v>22</v>
      </c>
      <c r="C45" s="10" t="s">
        <v>19</v>
      </c>
      <c r="D45" s="42">
        <f t="shared" ref="D45:M46" si="5">D29</f>
        <v>2.83</v>
      </c>
      <c r="E45" s="32">
        <f t="shared" si="5"/>
        <v>1.4720800000000003</v>
      </c>
      <c r="F45" s="43">
        <f t="shared" si="5"/>
        <v>1.1129199999999999</v>
      </c>
      <c r="G45" s="32">
        <f t="shared" si="5"/>
        <v>0.24151</v>
      </c>
      <c r="H45" s="44">
        <f t="shared" si="5"/>
        <v>3.49E-3</v>
      </c>
      <c r="I45" s="42">
        <f t="shared" si="5"/>
        <v>2.97</v>
      </c>
      <c r="J45" s="32">
        <f t="shared" si="5"/>
        <v>1.1411100000000005</v>
      </c>
      <c r="K45" s="43">
        <f t="shared" si="5"/>
        <v>1.5791599999999999</v>
      </c>
      <c r="L45" s="32">
        <f t="shared" si="5"/>
        <v>0.24151</v>
      </c>
      <c r="M45" s="44">
        <f t="shared" si="5"/>
        <v>8.2199999999999999E-3</v>
      </c>
      <c r="N45" s="13"/>
    </row>
    <row r="46" spans="1:14" s="2" customFormat="1" ht="15.75" x14ac:dyDescent="0.25">
      <c r="A46" s="61"/>
      <c r="B46" s="18" t="s">
        <v>23</v>
      </c>
      <c r="C46" s="10" t="s">
        <v>19</v>
      </c>
      <c r="D46" s="42">
        <f t="shared" si="5"/>
        <v>0.57999999999999996</v>
      </c>
      <c r="E46" s="32">
        <f t="shared" si="5"/>
        <v>0.20387999999999995</v>
      </c>
      <c r="F46" s="43">
        <f t="shared" si="5"/>
        <v>0.13111999999999999</v>
      </c>
      <c r="G46" s="32">
        <f t="shared" si="5"/>
        <v>0.24151</v>
      </c>
      <c r="H46" s="44">
        <f t="shared" si="5"/>
        <v>3.49E-3</v>
      </c>
      <c r="I46" s="42">
        <f t="shared" si="5"/>
        <v>0.65</v>
      </c>
      <c r="J46" s="32">
        <f t="shared" si="5"/>
        <v>0.21422000000000002</v>
      </c>
      <c r="K46" s="43">
        <f t="shared" si="5"/>
        <v>0.18604999999999999</v>
      </c>
      <c r="L46" s="32">
        <f t="shared" si="5"/>
        <v>0.24151</v>
      </c>
      <c r="M46" s="44">
        <f t="shared" si="5"/>
        <v>8.2199999999999999E-3</v>
      </c>
      <c r="N46" s="13"/>
    </row>
    <row r="47" spans="1:14" s="2" customFormat="1" ht="30" x14ac:dyDescent="0.25">
      <c r="A47" s="79" t="s">
        <v>37</v>
      </c>
      <c r="B47" s="15" t="s">
        <v>25</v>
      </c>
      <c r="C47" s="10"/>
      <c r="D47" s="9"/>
      <c r="E47" s="34"/>
      <c r="F47" s="35"/>
      <c r="G47" s="34"/>
      <c r="H47" s="36"/>
      <c r="I47" s="9"/>
      <c r="J47" s="34"/>
      <c r="K47" s="35"/>
      <c r="L47" s="34"/>
      <c r="M47" s="36"/>
      <c r="N47" s="13"/>
    </row>
    <row r="48" spans="1:14" s="2" customFormat="1" ht="15.75" x14ac:dyDescent="0.25">
      <c r="A48" s="79"/>
      <c r="B48" s="18" t="s">
        <v>26</v>
      </c>
      <c r="C48" s="10" t="s">
        <v>19</v>
      </c>
      <c r="D48" s="42">
        <f t="shared" ref="D48:M50" si="6">D32</f>
        <v>2.95</v>
      </c>
      <c r="E48" s="32">
        <f t="shared" si="6"/>
        <v>1.1713200000000004</v>
      </c>
      <c r="F48" s="43">
        <f t="shared" si="6"/>
        <v>1.5336799999999999</v>
      </c>
      <c r="G48" s="32">
        <f t="shared" si="6"/>
        <v>0.24151</v>
      </c>
      <c r="H48" s="44">
        <f t="shared" si="6"/>
        <v>3.49E-3</v>
      </c>
      <c r="I48" s="45">
        <f t="shared" si="6"/>
        <v>3.1</v>
      </c>
      <c r="J48" s="32">
        <f t="shared" si="6"/>
        <v>0.67405999999999988</v>
      </c>
      <c r="K48" s="43">
        <f t="shared" si="6"/>
        <v>2.1762100000000002</v>
      </c>
      <c r="L48" s="32">
        <f t="shared" si="6"/>
        <v>0.24151</v>
      </c>
      <c r="M48" s="44">
        <f t="shared" si="6"/>
        <v>8.2199999999999999E-3</v>
      </c>
      <c r="N48" s="13"/>
    </row>
    <row r="49" spans="1:14" s="2" customFormat="1" ht="15.75" x14ac:dyDescent="0.25">
      <c r="A49" s="79"/>
      <c r="B49" s="18" t="s">
        <v>27</v>
      </c>
      <c r="C49" s="10" t="s">
        <v>19</v>
      </c>
      <c r="D49" s="45">
        <f t="shared" si="6"/>
        <v>2.46</v>
      </c>
      <c r="E49" s="32">
        <f t="shared" si="6"/>
        <v>1.4293500000000001</v>
      </c>
      <c r="F49" s="43">
        <f t="shared" si="6"/>
        <v>0.78564999999999996</v>
      </c>
      <c r="G49" s="32">
        <f t="shared" si="6"/>
        <v>0.24151</v>
      </c>
      <c r="H49" s="44">
        <f t="shared" si="6"/>
        <v>3.49E-3</v>
      </c>
      <c r="I49" s="45">
        <f t="shared" si="6"/>
        <v>2.58</v>
      </c>
      <c r="J49" s="32">
        <f t="shared" si="6"/>
        <v>1.2154800000000001</v>
      </c>
      <c r="K49" s="43">
        <f t="shared" si="6"/>
        <v>1.1147899999999999</v>
      </c>
      <c r="L49" s="32">
        <f t="shared" si="6"/>
        <v>0.24151</v>
      </c>
      <c r="M49" s="44">
        <f t="shared" si="6"/>
        <v>8.2199999999999999E-3</v>
      </c>
      <c r="N49" s="13"/>
    </row>
    <row r="50" spans="1:14" s="2" customFormat="1" ht="16.5" thickBot="1" x14ac:dyDescent="0.3">
      <c r="A50" s="80"/>
      <c r="B50" s="23" t="s">
        <v>23</v>
      </c>
      <c r="C50" s="24" t="s">
        <v>19</v>
      </c>
      <c r="D50" s="46">
        <f t="shared" si="6"/>
        <v>0.57999999999999996</v>
      </c>
      <c r="E50" s="37">
        <f t="shared" si="6"/>
        <v>0.20387999999999995</v>
      </c>
      <c r="F50" s="47">
        <f t="shared" si="6"/>
        <v>0.13111999999999999</v>
      </c>
      <c r="G50" s="37">
        <f t="shared" si="6"/>
        <v>0.24151</v>
      </c>
      <c r="H50" s="48">
        <f t="shared" si="6"/>
        <v>3.49E-3</v>
      </c>
      <c r="I50" s="46">
        <f t="shared" si="6"/>
        <v>0.65</v>
      </c>
      <c r="J50" s="37">
        <f t="shared" si="6"/>
        <v>0.21422000000000002</v>
      </c>
      <c r="K50" s="47">
        <f t="shared" si="6"/>
        <v>0.18604999999999999</v>
      </c>
      <c r="L50" s="37">
        <f t="shared" si="6"/>
        <v>0.24151</v>
      </c>
      <c r="M50" s="48">
        <f t="shared" si="6"/>
        <v>8.2199999999999999E-3</v>
      </c>
      <c r="N50" s="13"/>
    </row>
    <row r="51" spans="1:14" s="2" customFormat="1" ht="23.25" customHeight="1" thickBot="1" x14ac:dyDescent="0.3">
      <c r="A51" s="3">
        <v>4</v>
      </c>
      <c r="B51" s="73" t="s">
        <v>38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13"/>
    </row>
    <row r="52" spans="1:14" s="2" customFormat="1" ht="69" customHeight="1" x14ac:dyDescent="0.25">
      <c r="A52" s="49" t="s">
        <v>39</v>
      </c>
      <c r="B52" s="73" t="s">
        <v>40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13"/>
    </row>
    <row r="53" spans="1:14" s="4" customFormat="1" ht="18.75" customHeight="1" x14ac:dyDescent="0.25">
      <c r="A53" s="64" t="s">
        <v>6</v>
      </c>
      <c r="B53" s="64" t="s">
        <v>7</v>
      </c>
      <c r="C53" s="64" t="s">
        <v>8</v>
      </c>
      <c r="D53" s="65" t="s">
        <v>9</v>
      </c>
      <c r="E53" s="65"/>
      <c r="F53" s="65"/>
      <c r="G53" s="65"/>
      <c r="H53" s="65"/>
      <c r="I53" s="66" t="s">
        <v>10</v>
      </c>
      <c r="J53" s="65"/>
      <c r="K53" s="65"/>
      <c r="L53" s="65"/>
      <c r="M53" s="65"/>
      <c r="N53" s="13"/>
    </row>
    <row r="54" spans="1:14" s="4" customFormat="1" ht="18.75" customHeight="1" x14ac:dyDescent="0.25">
      <c r="A54" s="64"/>
      <c r="B54" s="64"/>
      <c r="C54" s="64"/>
      <c r="D54" s="64" t="s">
        <v>11</v>
      </c>
      <c r="E54" s="68" t="s">
        <v>12</v>
      </c>
      <c r="F54" s="68"/>
      <c r="G54" s="68"/>
      <c r="H54" s="68"/>
      <c r="I54" s="69" t="s">
        <v>11</v>
      </c>
      <c r="J54" s="68" t="s">
        <v>12</v>
      </c>
      <c r="K54" s="68"/>
      <c r="L54" s="68"/>
      <c r="M54" s="68"/>
      <c r="N54" s="13"/>
    </row>
    <row r="55" spans="1:14" s="7" customFormat="1" ht="60" x14ac:dyDescent="0.25">
      <c r="A55" s="64"/>
      <c r="B55" s="64"/>
      <c r="C55" s="64"/>
      <c r="D55" s="67"/>
      <c r="E55" s="5" t="s">
        <v>13</v>
      </c>
      <c r="F55" s="6" t="s">
        <v>14</v>
      </c>
      <c r="G55" s="5" t="s">
        <v>15</v>
      </c>
      <c r="H55" s="5" t="s">
        <v>16</v>
      </c>
      <c r="I55" s="69"/>
      <c r="J55" s="5" t="s">
        <v>13</v>
      </c>
      <c r="K55" s="6" t="s">
        <v>14</v>
      </c>
      <c r="L55" s="5" t="s">
        <v>15</v>
      </c>
      <c r="M55" s="5" t="s">
        <v>16</v>
      </c>
      <c r="N55" s="13"/>
    </row>
    <row r="56" spans="1:14" s="2" customFormat="1" ht="15.75" x14ac:dyDescent="0.25">
      <c r="A56" s="8" t="s">
        <v>41</v>
      </c>
      <c r="B56" s="9" t="s">
        <v>18</v>
      </c>
      <c r="C56" s="10" t="s">
        <v>19</v>
      </c>
      <c r="D56" s="38">
        <f t="shared" ref="D56:M56" si="7">D43</f>
        <v>2.46</v>
      </c>
      <c r="E56" s="27">
        <f t="shared" si="7"/>
        <v>1.4293500000000001</v>
      </c>
      <c r="F56" s="39">
        <f t="shared" si="7"/>
        <v>0.78564999999999996</v>
      </c>
      <c r="G56" s="27">
        <f t="shared" si="7"/>
        <v>0.24151</v>
      </c>
      <c r="H56" s="40">
        <f t="shared" si="7"/>
        <v>3.49E-3</v>
      </c>
      <c r="I56" s="38">
        <f t="shared" si="7"/>
        <v>2.58</v>
      </c>
      <c r="J56" s="27">
        <f t="shared" si="7"/>
        <v>1.2154800000000001</v>
      </c>
      <c r="K56" s="39">
        <f t="shared" si="7"/>
        <v>1.1147899999999999</v>
      </c>
      <c r="L56" s="27">
        <f t="shared" si="7"/>
        <v>0.24151</v>
      </c>
      <c r="M56" s="40">
        <f t="shared" si="7"/>
        <v>8.2199999999999999E-3</v>
      </c>
      <c r="N56" s="13"/>
    </row>
    <row r="57" spans="1:14" s="2" customFormat="1" ht="30" x14ac:dyDescent="0.25">
      <c r="A57" s="61" t="s">
        <v>42</v>
      </c>
      <c r="B57" s="15" t="s">
        <v>21</v>
      </c>
      <c r="C57" s="10"/>
      <c r="D57" s="41"/>
      <c r="E57" s="29"/>
      <c r="F57" s="30"/>
      <c r="G57" s="29"/>
      <c r="H57" s="31"/>
      <c r="I57" s="41"/>
      <c r="J57" s="29"/>
      <c r="K57" s="30"/>
      <c r="L57" s="29"/>
      <c r="M57" s="31"/>
      <c r="N57" s="13"/>
    </row>
    <row r="58" spans="1:14" s="2" customFormat="1" ht="15.75" x14ac:dyDescent="0.25">
      <c r="A58" s="61"/>
      <c r="B58" s="18" t="s">
        <v>22</v>
      </c>
      <c r="C58" s="10" t="s">
        <v>19</v>
      </c>
      <c r="D58" s="42">
        <f t="shared" ref="D58:M59" si="8">D45</f>
        <v>2.83</v>
      </c>
      <c r="E58" s="32">
        <f t="shared" si="8"/>
        <v>1.4720800000000003</v>
      </c>
      <c r="F58" s="43">
        <f t="shared" si="8"/>
        <v>1.1129199999999999</v>
      </c>
      <c r="G58" s="32">
        <f t="shared" si="8"/>
        <v>0.24151</v>
      </c>
      <c r="H58" s="44">
        <f t="shared" si="8"/>
        <v>3.49E-3</v>
      </c>
      <c r="I58" s="42">
        <f t="shared" si="8"/>
        <v>2.97</v>
      </c>
      <c r="J58" s="32">
        <f t="shared" si="8"/>
        <v>1.1411100000000005</v>
      </c>
      <c r="K58" s="43">
        <f t="shared" si="8"/>
        <v>1.5791599999999999</v>
      </c>
      <c r="L58" s="32">
        <f t="shared" si="8"/>
        <v>0.24151</v>
      </c>
      <c r="M58" s="44">
        <f t="shared" si="8"/>
        <v>8.2199999999999999E-3</v>
      </c>
      <c r="N58" s="13"/>
    </row>
    <row r="59" spans="1:14" s="2" customFormat="1" ht="15.75" x14ac:dyDescent="0.25">
      <c r="A59" s="61"/>
      <c r="B59" s="18" t="s">
        <v>23</v>
      </c>
      <c r="C59" s="10" t="s">
        <v>19</v>
      </c>
      <c r="D59" s="42">
        <f t="shared" si="8"/>
        <v>0.57999999999999996</v>
      </c>
      <c r="E59" s="32">
        <f t="shared" si="8"/>
        <v>0.20387999999999995</v>
      </c>
      <c r="F59" s="43">
        <f t="shared" si="8"/>
        <v>0.13111999999999999</v>
      </c>
      <c r="G59" s="32">
        <f t="shared" si="8"/>
        <v>0.24151</v>
      </c>
      <c r="H59" s="44">
        <f t="shared" si="8"/>
        <v>3.49E-3</v>
      </c>
      <c r="I59" s="42">
        <f t="shared" si="8"/>
        <v>0.65</v>
      </c>
      <c r="J59" s="32">
        <f t="shared" si="8"/>
        <v>0.21422000000000002</v>
      </c>
      <c r="K59" s="43">
        <f t="shared" si="8"/>
        <v>0.18604999999999999</v>
      </c>
      <c r="L59" s="32">
        <f t="shared" si="8"/>
        <v>0.24151</v>
      </c>
      <c r="M59" s="44">
        <f t="shared" si="8"/>
        <v>8.2199999999999999E-3</v>
      </c>
      <c r="N59" s="13"/>
    </row>
    <row r="60" spans="1:14" s="2" customFormat="1" ht="30" x14ac:dyDescent="0.25">
      <c r="A60" s="61" t="s">
        <v>43</v>
      </c>
      <c r="B60" s="15" t="s">
        <v>25</v>
      </c>
      <c r="C60" s="10"/>
      <c r="D60" s="9"/>
      <c r="E60" s="34"/>
      <c r="F60" s="35"/>
      <c r="G60" s="34"/>
      <c r="H60" s="36"/>
      <c r="I60" s="9"/>
      <c r="J60" s="34"/>
      <c r="K60" s="35"/>
      <c r="L60" s="34"/>
      <c r="M60" s="36"/>
      <c r="N60" s="13"/>
    </row>
    <row r="61" spans="1:14" s="2" customFormat="1" ht="15.75" x14ac:dyDescent="0.25">
      <c r="A61" s="61"/>
      <c r="B61" s="18" t="s">
        <v>26</v>
      </c>
      <c r="C61" s="10" t="s">
        <v>19</v>
      </c>
      <c r="D61" s="42">
        <f t="shared" ref="D61:M63" si="9">D48</f>
        <v>2.95</v>
      </c>
      <c r="E61" s="32">
        <f t="shared" si="9"/>
        <v>1.1713200000000004</v>
      </c>
      <c r="F61" s="43">
        <f t="shared" si="9"/>
        <v>1.5336799999999999</v>
      </c>
      <c r="G61" s="32">
        <f t="shared" si="9"/>
        <v>0.24151</v>
      </c>
      <c r="H61" s="44">
        <f t="shared" si="9"/>
        <v>3.49E-3</v>
      </c>
      <c r="I61" s="45">
        <f t="shared" si="9"/>
        <v>3.1</v>
      </c>
      <c r="J61" s="32">
        <f t="shared" si="9"/>
        <v>0.67405999999999988</v>
      </c>
      <c r="K61" s="43">
        <f t="shared" si="9"/>
        <v>2.1762100000000002</v>
      </c>
      <c r="L61" s="32">
        <f t="shared" si="9"/>
        <v>0.24151</v>
      </c>
      <c r="M61" s="44">
        <f t="shared" si="9"/>
        <v>8.2199999999999999E-3</v>
      </c>
      <c r="N61" s="13"/>
    </row>
    <row r="62" spans="1:14" s="2" customFormat="1" ht="15.75" x14ac:dyDescent="0.25">
      <c r="A62" s="61"/>
      <c r="B62" s="18" t="s">
        <v>27</v>
      </c>
      <c r="C62" s="10" t="s">
        <v>19</v>
      </c>
      <c r="D62" s="45">
        <f t="shared" si="9"/>
        <v>2.46</v>
      </c>
      <c r="E62" s="32">
        <f t="shared" si="9"/>
        <v>1.4293500000000001</v>
      </c>
      <c r="F62" s="43">
        <f t="shared" si="9"/>
        <v>0.78564999999999996</v>
      </c>
      <c r="G62" s="32">
        <f t="shared" si="9"/>
        <v>0.24151</v>
      </c>
      <c r="H62" s="44">
        <f t="shared" si="9"/>
        <v>3.49E-3</v>
      </c>
      <c r="I62" s="45">
        <f t="shared" si="9"/>
        <v>2.58</v>
      </c>
      <c r="J62" s="32">
        <f t="shared" si="9"/>
        <v>1.2154800000000001</v>
      </c>
      <c r="K62" s="43">
        <f t="shared" si="9"/>
        <v>1.1147899999999999</v>
      </c>
      <c r="L62" s="32">
        <f t="shared" si="9"/>
        <v>0.24151</v>
      </c>
      <c r="M62" s="44">
        <f t="shared" si="9"/>
        <v>8.2199999999999999E-3</v>
      </c>
      <c r="N62" s="13"/>
    </row>
    <row r="63" spans="1:14" s="2" customFormat="1" ht="16.5" thickBot="1" x14ac:dyDescent="0.3">
      <c r="A63" s="70"/>
      <c r="B63" s="23" t="s">
        <v>23</v>
      </c>
      <c r="C63" s="24" t="s">
        <v>19</v>
      </c>
      <c r="D63" s="46">
        <f t="shared" si="9"/>
        <v>0.57999999999999996</v>
      </c>
      <c r="E63" s="37">
        <f t="shared" si="9"/>
        <v>0.20387999999999995</v>
      </c>
      <c r="F63" s="47">
        <f t="shared" si="9"/>
        <v>0.13111999999999999</v>
      </c>
      <c r="G63" s="37">
        <f t="shared" si="9"/>
        <v>0.24151</v>
      </c>
      <c r="H63" s="48">
        <f t="shared" si="9"/>
        <v>3.49E-3</v>
      </c>
      <c r="I63" s="46">
        <f t="shared" si="9"/>
        <v>0.65</v>
      </c>
      <c r="J63" s="37">
        <f t="shared" si="9"/>
        <v>0.21422000000000002</v>
      </c>
      <c r="K63" s="47">
        <f t="shared" si="9"/>
        <v>0.18604999999999999</v>
      </c>
      <c r="L63" s="37">
        <f t="shared" si="9"/>
        <v>0.24151</v>
      </c>
      <c r="M63" s="48">
        <f t="shared" si="9"/>
        <v>8.2199999999999999E-3</v>
      </c>
      <c r="N63" s="13"/>
    </row>
    <row r="64" spans="1:14" s="2" customFormat="1" ht="66" customHeight="1" x14ac:dyDescent="0.25">
      <c r="A64" s="50" t="s">
        <v>44</v>
      </c>
      <c r="B64" s="73" t="s">
        <v>45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  <c r="N64" s="13"/>
    </row>
    <row r="65" spans="1:14" s="4" customFormat="1" ht="18.75" customHeight="1" x14ac:dyDescent="0.25">
      <c r="A65" s="64" t="s">
        <v>6</v>
      </c>
      <c r="B65" s="64" t="s">
        <v>7</v>
      </c>
      <c r="C65" s="64" t="s">
        <v>8</v>
      </c>
      <c r="D65" s="65" t="s">
        <v>9</v>
      </c>
      <c r="E65" s="65"/>
      <c r="F65" s="65"/>
      <c r="G65" s="65"/>
      <c r="H65" s="65"/>
      <c r="I65" s="66" t="s">
        <v>10</v>
      </c>
      <c r="J65" s="65"/>
      <c r="K65" s="65"/>
      <c r="L65" s="65"/>
      <c r="M65" s="65"/>
      <c r="N65" s="13"/>
    </row>
    <row r="66" spans="1:14" s="4" customFormat="1" ht="18.75" customHeight="1" x14ac:dyDescent="0.25">
      <c r="A66" s="64"/>
      <c r="B66" s="64"/>
      <c r="C66" s="64"/>
      <c r="D66" s="64" t="s">
        <v>11</v>
      </c>
      <c r="E66" s="68" t="s">
        <v>12</v>
      </c>
      <c r="F66" s="68"/>
      <c r="G66" s="68"/>
      <c r="H66" s="68"/>
      <c r="I66" s="69" t="s">
        <v>11</v>
      </c>
      <c r="J66" s="68" t="s">
        <v>12</v>
      </c>
      <c r="K66" s="68"/>
      <c r="L66" s="68"/>
      <c r="M66" s="68"/>
      <c r="N66" s="13"/>
    </row>
    <row r="67" spans="1:14" s="7" customFormat="1" ht="60" x14ac:dyDescent="0.25">
      <c r="A67" s="64"/>
      <c r="B67" s="64"/>
      <c r="C67" s="64"/>
      <c r="D67" s="67"/>
      <c r="E67" s="5" t="s">
        <v>13</v>
      </c>
      <c r="F67" s="6" t="s">
        <v>14</v>
      </c>
      <c r="G67" s="5" t="s">
        <v>15</v>
      </c>
      <c r="H67" s="5" t="s">
        <v>16</v>
      </c>
      <c r="I67" s="69"/>
      <c r="J67" s="5" t="s">
        <v>13</v>
      </c>
      <c r="K67" s="6" t="s">
        <v>14</v>
      </c>
      <c r="L67" s="5" t="s">
        <v>15</v>
      </c>
      <c r="M67" s="5" t="s">
        <v>16</v>
      </c>
      <c r="N67" s="13"/>
    </row>
    <row r="68" spans="1:14" s="2" customFormat="1" ht="15.75" x14ac:dyDescent="0.25">
      <c r="A68" s="8" t="s">
        <v>46</v>
      </c>
      <c r="B68" s="9" t="s">
        <v>18</v>
      </c>
      <c r="C68" s="10" t="s">
        <v>19</v>
      </c>
      <c r="D68" s="51">
        <f t="shared" ref="D68:M68" si="10">D11</f>
        <v>3.52</v>
      </c>
      <c r="E68" s="27">
        <f t="shared" si="10"/>
        <v>1.4293500000000001</v>
      </c>
      <c r="F68" s="39">
        <f t="shared" si="10"/>
        <v>1.84565</v>
      </c>
      <c r="G68" s="27">
        <f t="shared" si="10"/>
        <v>0.24151</v>
      </c>
      <c r="H68" s="40">
        <f t="shared" si="10"/>
        <v>3.49E-3</v>
      </c>
      <c r="I68" s="38">
        <f t="shared" si="10"/>
        <v>3.68</v>
      </c>
      <c r="J68" s="27">
        <f t="shared" si="10"/>
        <v>1.2154800000000006</v>
      </c>
      <c r="K68" s="39">
        <f t="shared" si="10"/>
        <v>2.2147899999999998</v>
      </c>
      <c r="L68" s="27">
        <f t="shared" si="10"/>
        <v>0.24151</v>
      </c>
      <c r="M68" s="40">
        <f t="shared" si="10"/>
        <v>8.2199999999999999E-3</v>
      </c>
      <c r="N68" s="13"/>
    </row>
    <row r="69" spans="1:14" s="2" customFormat="1" ht="30" x14ac:dyDescent="0.25">
      <c r="A69" s="61" t="s">
        <v>47</v>
      </c>
      <c r="B69" s="15" t="s">
        <v>21</v>
      </c>
      <c r="C69" s="10"/>
      <c r="D69" s="51"/>
      <c r="E69" s="27"/>
      <c r="F69" s="39"/>
      <c r="G69" s="27"/>
      <c r="H69" s="40"/>
      <c r="I69" s="51"/>
      <c r="J69" s="27"/>
      <c r="K69" s="39"/>
      <c r="L69" s="27"/>
      <c r="M69" s="40"/>
      <c r="N69" s="13"/>
    </row>
    <row r="70" spans="1:14" s="2" customFormat="1" ht="15.75" x14ac:dyDescent="0.25">
      <c r="A70" s="61"/>
      <c r="B70" s="18" t="s">
        <v>22</v>
      </c>
      <c r="C70" s="10" t="s">
        <v>19</v>
      </c>
      <c r="D70" s="45">
        <f t="shared" ref="D70:M71" si="11">D13</f>
        <v>4.05</v>
      </c>
      <c r="E70" s="32">
        <f t="shared" si="11"/>
        <v>1.1150900000000001</v>
      </c>
      <c r="F70" s="43">
        <f t="shared" si="11"/>
        <v>2.6899099999999998</v>
      </c>
      <c r="G70" s="32">
        <f t="shared" si="11"/>
        <v>0.24151</v>
      </c>
      <c r="H70" s="44">
        <f t="shared" si="11"/>
        <v>3.49E-3</v>
      </c>
      <c r="I70" s="45">
        <f t="shared" si="11"/>
        <v>4.2300000000000004</v>
      </c>
      <c r="J70" s="32">
        <f t="shared" si="11"/>
        <v>0.75237000000000043</v>
      </c>
      <c r="K70" s="43">
        <f t="shared" si="11"/>
        <v>3.2279</v>
      </c>
      <c r="L70" s="32">
        <f t="shared" si="11"/>
        <v>0.24151</v>
      </c>
      <c r="M70" s="44">
        <f t="shared" si="11"/>
        <v>8.2199999999999999E-3</v>
      </c>
      <c r="N70" s="13"/>
    </row>
    <row r="71" spans="1:14" s="2" customFormat="1" ht="15.75" x14ac:dyDescent="0.25">
      <c r="A71" s="61"/>
      <c r="B71" s="18" t="s">
        <v>23</v>
      </c>
      <c r="C71" s="10" t="s">
        <v>19</v>
      </c>
      <c r="D71" s="45">
        <f t="shared" si="11"/>
        <v>0.88</v>
      </c>
      <c r="E71" s="32">
        <f t="shared" si="11"/>
        <v>0.47786000000000006</v>
      </c>
      <c r="F71" s="43">
        <f t="shared" si="11"/>
        <v>0.15714</v>
      </c>
      <c r="G71" s="32">
        <f t="shared" si="11"/>
        <v>0.24151</v>
      </c>
      <c r="H71" s="44">
        <f t="shared" si="11"/>
        <v>3.49E-3</v>
      </c>
      <c r="I71" s="45">
        <f t="shared" si="11"/>
        <v>0.99</v>
      </c>
      <c r="J71" s="32">
        <f t="shared" si="11"/>
        <v>0.55169999999999997</v>
      </c>
      <c r="K71" s="43">
        <f t="shared" si="11"/>
        <v>0.18856999999999999</v>
      </c>
      <c r="L71" s="32">
        <f t="shared" si="11"/>
        <v>0.24151</v>
      </c>
      <c r="M71" s="44">
        <f t="shared" si="11"/>
        <v>8.2199999999999999E-3</v>
      </c>
      <c r="N71" s="13"/>
    </row>
    <row r="72" spans="1:14" s="2" customFormat="1" ht="30" x14ac:dyDescent="0.25">
      <c r="A72" s="61" t="s">
        <v>48</v>
      </c>
      <c r="B72" s="15" t="s">
        <v>25</v>
      </c>
      <c r="C72" s="10"/>
      <c r="D72" s="52"/>
      <c r="E72" s="53"/>
      <c r="F72" s="54"/>
      <c r="G72" s="53"/>
      <c r="H72" s="55"/>
      <c r="I72" s="52"/>
      <c r="J72" s="53"/>
      <c r="K72" s="54"/>
      <c r="L72" s="53"/>
      <c r="M72" s="55"/>
      <c r="N72" s="13"/>
    </row>
    <row r="73" spans="1:14" s="2" customFormat="1" ht="15.75" x14ac:dyDescent="0.25">
      <c r="A73" s="61"/>
      <c r="B73" s="18" t="s">
        <v>26</v>
      </c>
      <c r="C73" s="10" t="s">
        <v>19</v>
      </c>
      <c r="D73" s="45">
        <f t="shared" ref="D73:M75" si="12">D16</f>
        <v>4.22</v>
      </c>
      <c r="E73" s="32">
        <f t="shared" si="12"/>
        <v>1.2731400000000004</v>
      </c>
      <c r="F73" s="43">
        <f t="shared" si="12"/>
        <v>2.7018599999999995</v>
      </c>
      <c r="G73" s="32">
        <f t="shared" si="12"/>
        <v>0.24151</v>
      </c>
      <c r="H73" s="44">
        <f t="shared" si="12"/>
        <v>3.49E-3</v>
      </c>
      <c r="I73" s="45">
        <f t="shared" si="12"/>
        <v>4.42</v>
      </c>
      <c r="J73" s="32">
        <f t="shared" si="12"/>
        <v>1.33348</v>
      </c>
      <c r="K73" s="43">
        <f t="shared" si="12"/>
        <v>2.8367900000000001</v>
      </c>
      <c r="L73" s="32">
        <f t="shared" si="12"/>
        <v>0.24151</v>
      </c>
      <c r="M73" s="44">
        <f t="shared" si="12"/>
        <v>8.2199999999999999E-3</v>
      </c>
      <c r="N73" s="13"/>
    </row>
    <row r="74" spans="1:14" s="2" customFormat="1" ht="15.75" x14ac:dyDescent="0.25">
      <c r="A74" s="61"/>
      <c r="B74" s="18" t="s">
        <v>27</v>
      </c>
      <c r="C74" s="10" t="s">
        <v>19</v>
      </c>
      <c r="D74" s="45">
        <f t="shared" si="12"/>
        <v>3.52</v>
      </c>
      <c r="E74" s="32">
        <f t="shared" si="12"/>
        <v>1.4293500000000001</v>
      </c>
      <c r="F74" s="43">
        <f t="shared" si="12"/>
        <v>1.84565</v>
      </c>
      <c r="G74" s="32">
        <f t="shared" si="12"/>
        <v>0.24151</v>
      </c>
      <c r="H74" s="44">
        <f t="shared" si="12"/>
        <v>3.49E-3</v>
      </c>
      <c r="I74" s="45">
        <f t="shared" si="12"/>
        <v>3.68</v>
      </c>
      <c r="J74" s="32">
        <f t="shared" si="12"/>
        <v>1.2154800000000006</v>
      </c>
      <c r="K74" s="43">
        <f t="shared" si="12"/>
        <v>2.2147899999999998</v>
      </c>
      <c r="L74" s="32">
        <f t="shared" si="12"/>
        <v>0.24151</v>
      </c>
      <c r="M74" s="44">
        <f t="shared" si="12"/>
        <v>8.2199999999999999E-3</v>
      </c>
      <c r="N74" s="13"/>
    </row>
    <row r="75" spans="1:14" s="2" customFormat="1" ht="16.5" thickBot="1" x14ac:dyDescent="0.3">
      <c r="A75" s="70"/>
      <c r="B75" s="23" t="s">
        <v>23</v>
      </c>
      <c r="C75" s="24" t="s">
        <v>19</v>
      </c>
      <c r="D75" s="56">
        <f t="shared" si="12"/>
        <v>0.88</v>
      </c>
      <c r="E75" s="37">
        <f t="shared" si="12"/>
        <v>0.47786000000000006</v>
      </c>
      <c r="F75" s="47">
        <f t="shared" si="12"/>
        <v>0.15714</v>
      </c>
      <c r="G75" s="37">
        <f t="shared" si="12"/>
        <v>0.24151</v>
      </c>
      <c r="H75" s="48">
        <f t="shared" si="12"/>
        <v>3.49E-3</v>
      </c>
      <c r="I75" s="56">
        <f t="shared" si="12"/>
        <v>0.99</v>
      </c>
      <c r="J75" s="37">
        <f t="shared" si="12"/>
        <v>0.55169999999999997</v>
      </c>
      <c r="K75" s="47">
        <f t="shared" si="12"/>
        <v>0.18856999999999999</v>
      </c>
      <c r="L75" s="37">
        <f t="shared" si="12"/>
        <v>0.24151</v>
      </c>
      <c r="M75" s="48">
        <f t="shared" si="12"/>
        <v>8.2199999999999999E-3</v>
      </c>
      <c r="N75" s="13"/>
    </row>
    <row r="76" spans="1:14" s="2" customFormat="1" ht="56.25" customHeight="1" x14ac:dyDescent="0.25">
      <c r="A76" s="50" t="s">
        <v>49</v>
      </c>
      <c r="B76" s="73" t="s">
        <v>50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5"/>
      <c r="N76" s="13"/>
    </row>
    <row r="77" spans="1:14" s="4" customFormat="1" ht="18.75" customHeight="1" x14ac:dyDescent="0.25">
      <c r="A77" s="64" t="s">
        <v>6</v>
      </c>
      <c r="B77" s="64" t="s">
        <v>7</v>
      </c>
      <c r="C77" s="64" t="s">
        <v>8</v>
      </c>
      <c r="D77" s="65" t="s">
        <v>9</v>
      </c>
      <c r="E77" s="65"/>
      <c r="F77" s="65"/>
      <c r="G77" s="65"/>
      <c r="H77" s="65"/>
      <c r="I77" s="66" t="s">
        <v>10</v>
      </c>
      <c r="J77" s="65"/>
      <c r="K77" s="65"/>
      <c r="L77" s="65"/>
      <c r="M77" s="65"/>
      <c r="N77" s="13"/>
    </row>
    <row r="78" spans="1:14" s="4" customFormat="1" ht="18.75" customHeight="1" x14ac:dyDescent="0.25">
      <c r="A78" s="64"/>
      <c r="B78" s="64"/>
      <c r="C78" s="64"/>
      <c r="D78" s="64" t="s">
        <v>11</v>
      </c>
      <c r="E78" s="68" t="s">
        <v>12</v>
      </c>
      <c r="F78" s="68"/>
      <c r="G78" s="68"/>
      <c r="H78" s="68"/>
      <c r="I78" s="69" t="s">
        <v>11</v>
      </c>
      <c r="J78" s="68" t="s">
        <v>12</v>
      </c>
      <c r="K78" s="68"/>
      <c r="L78" s="68"/>
      <c r="M78" s="68"/>
      <c r="N78" s="13"/>
    </row>
    <row r="79" spans="1:14" s="7" customFormat="1" ht="60" x14ac:dyDescent="0.25">
      <c r="A79" s="64"/>
      <c r="B79" s="64"/>
      <c r="C79" s="64"/>
      <c r="D79" s="67"/>
      <c r="E79" s="5" t="s">
        <v>13</v>
      </c>
      <c r="F79" s="6" t="s">
        <v>14</v>
      </c>
      <c r="G79" s="5" t="s">
        <v>15</v>
      </c>
      <c r="H79" s="5" t="s">
        <v>16</v>
      </c>
      <c r="I79" s="69"/>
      <c r="J79" s="5" t="s">
        <v>13</v>
      </c>
      <c r="K79" s="6" t="s">
        <v>14</v>
      </c>
      <c r="L79" s="5" t="s">
        <v>15</v>
      </c>
      <c r="M79" s="5" t="s">
        <v>16</v>
      </c>
      <c r="N79" s="13"/>
    </row>
    <row r="80" spans="1:14" s="2" customFormat="1" ht="15.75" x14ac:dyDescent="0.25">
      <c r="A80" s="8" t="s">
        <v>51</v>
      </c>
      <c r="B80" s="9" t="s">
        <v>18</v>
      </c>
      <c r="C80" s="10" t="s">
        <v>19</v>
      </c>
      <c r="D80" s="51">
        <f t="shared" ref="D80:M80" si="13">D68</f>
        <v>3.52</v>
      </c>
      <c r="E80" s="27">
        <f t="shared" si="13"/>
        <v>1.4293500000000001</v>
      </c>
      <c r="F80" s="39">
        <f t="shared" si="13"/>
        <v>1.84565</v>
      </c>
      <c r="G80" s="27">
        <f t="shared" si="13"/>
        <v>0.24151</v>
      </c>
      <c r="H80" s="40">
        <f t="shared" si="13"/>
        <v>3.49E-3</v>
      </c>
      <c r="I80" s="38">
        <f t="shared" si="13"/>
        <v>3.68</v>
      </c>
      <c r="J80" s="27">
        <f t="shared" si="13"/>
        <v>1.2154800000000006</v>
      </c>
      <c r="K80" s="39">
        <f t="shared" si="13"/>
        <v>2.2147899999999998</v>
      </c>
      <c r="L80" s="27">
        <f t="shared" si="13"/>
        <v>0.24151</v>
      </c>
      <c r="M80" s="40">
        <f t="shared" si="13"/>
        <v>8.2199999999999999E-3</v>
      </c>
      <c r="N80" s="13"/>
    </row>
    <row r="81" spans="1:14" s="2" customFormat="1" ht="30" x14ac:dyDescent="0.25">
      <c r="A81" s="61" t="s">
        <v>52</v>
      </c>
      <c r="B81" s="15" t="s">
        <v>21</v>
      </c>
      <c r="C81" s="10"/>
      <c r="D81" s="51"/>
      <c r="E81" s="27"/>
      <c r="F81" s="39"/>
      <c r="G81" s="27"/>
      <c r="H81" s="40"/>
      <c r="I81" s="51"/>
      <c r="J81" s="27"/>
      <c r="K81" s="39"/>
      <c r="L81" s="27"/>
      <c r="M81" s="40"/>
      <c r="N81" s="13"/>
    </row>
    <row r="82" spans="1:14" s="2" customFormat="1" ht="15.75" x14ac:dyDescent="0.25">
      <c r="A82" s="61"/>
      <c r="B82" s="18" t="s">
        <v>22</v>
      </c>
      <c r="C82" s="10" t="s">
        <v>19</v>
      </c>
      <c r="D82" s="45">
        <f t="shared" ref="D82:M83" si="14">D70</f>
        <v>4.05</v>
      </c>
      <c r="E82" s="32">
        <f t="shared" si="14"/>
        <v>1.1150900000000001</v>
      </c>
      <c r="F82" s="43">
        <f t="shared" si="14"/>
        <v>2.6899099999999998</v>
      </c>
      <c r="G82" s="32">
        <f t="shared" si="14"/>
        <v>0.24151</v>
      </c>
      <c r="H82" s="44">
        <f t="shared" si="14"/>
        <v>3.49E-3</v>
      </c>
      <c r="I82" s="45">
        <f t="shared" si="14"/>
        <v>4.2300000000000004</v>
      </c>
      <c r="J82" s="32">
        <f t="shared" si="14"/>
        <v>0.75237000000000043</v>
      </c>
      <c r="K82" s="43">
        <f t="shared" si="14"/>
        <v>3.2279</v>
      </c>
      <c r="L82" s="32">
        <f t="shared" si="14"/>
        <v>0.24151</v>
      </c>
      <c r="M82" s="44">
        <f t="shared" si="14"/>
        <v>8.2199999999999999E-3</v>
      </c>
      <c r="N82" s="13"/>
    </row>
    <row r="83" spans="1:14" s="2" customFormat="1" ht="15.75" x14ac:dyDescent="0.25">
      <c r="A83" s="61"/>
      <c r="B83" s="18" t="s">
        <v>23</v>
      </c>
      <c r="C83" s="10" t="s">
        <v>19</v>
      </c>
      <c r="D83" s="45">
        <f t="shared" si="14"/>
        <v>0.88</v>
      </c>
      <c r="E83" s="32">
        <f t="shared" si="14"/>
        <v>0.47786000000000006</v>
      </c>
      <c r="F83" s="43">
        <f t="shared" si="14"/>
        <v>0.15714</v>
      </c>
      <c r="G83" s="32">
        <f t="shared" si="14"/>
        <v>0.24151</v>
      </c>
      <c r="H83" s="44">
        <f t="shared" si="14"/>
        <v>3.49E-3</v>
      </c>
      <c r="I83" s="45">
        <f t="shared" si="14"/>
        <v>0.99</v>
      </c>
      <c r="J83" s="32">
        <f t="shared" si="14"/>
        <v>0.55169999999999997</v>
      </c>
      <c r="K83" s="43">
        <f t="shared" si="14"/>
        <v>0.18856999999999999</v>
      </c>
      <c r="L83" s="32">
        <f t="shared" si="14"/>
        <v>0.24151</v>
      </c>
      <c r="M83" s="44">
        <f t="shared" si="14"/>
        <v>8.2199999999999999E-3</v>
      </c>
      <c r="N83" s="13"/>
    </row>
    <row r="84" spans="1:14" s="2" customFormat="1" ht="30" x14ac:dyDescent="0.25">
      <c r="A84" s="61" t="s">
        <v>53</v>
      </c>
      <c r="B84" s="15" t="s">
        <v>25</v>
      </c>
      <c r="C84" s="10"/>
      <c r="D84" s="52"/>
      <c r="E84" s="53"/>
      <c r="F84" s="54"/>
      <c r="G84" s="53"/>
      <c r="H84" s="55"/>
      <c r="I84" s="52"/>
      <c r="J84" s="53"/>
      <c r="K84" s="54"/>
      <c r="L84" s="53"/>
      <c r="M84" s="55"/>
      <c r="N84" s="13"/>
    </row>
    <row r="85" spans="1:14" s="2" customFormat="1" ht="15.75" x14ac:dyDescent="0.25">
      <c r="A85" s="61"/>
      <c r="B85" s="18" t="s">
        <v>26</v>
      </c>
      <c r="C85" s="10" t="s">
        <v>19</v>
      </c>
      <c r="D85" s="45">
        <f t="shared" ref="D85:M87" si="15">D73</f>
        <v>4.22</v>
      </c>
      <c r="E85" s="32">
        <f t="shared" si="15"/>
        <v>1.2731400000000004</v>
      </c>
      <c r="F85" s="43">
        <f t="shared" si="15"/>
        <v>2.7018599999999995</v>
      </c>
      <c r="G85" s="32">
        <f t="shared" si="15"/>
        <v>0.24151</v>
      </c>
      <c r="H85" s="44">
        <f t="shared" si="15"/>
        <v>3.49E-3</v>
      </c>
      <c r="I85" s="45">
        <f t="shared" si="15"/>
        <v>4.42</v>
      </c>
      <c r="J85" s="32">
        <f t="shared" si="15"/>
        <v>1.33348</v>
      </c>
      <c r="K85" s="43">
        <f t="shared" si="15"/>
        <v>2.8367900000000001</v>
      </c>
      <c r="L85" s="32">
        <f t="shared" si="15"/>
        <v>0.24151</v>
      </c>
      <c r="M85" s="44">
        <f t="shared" si="15"/>
        <v>8.2199999999999999E-3</v>
      </c>
      <c r="N85" s="13"/>
    </row>
    <row r="86" spans="1:14" s="2" customFormat="1" ht="15.75" x14ac:dyDescent="0.25">
      <c r="A86" s="61"/>
      <c r="B86" s="18" t="s">
        <v>27</v>
      </c>
      <c r="C86" s="10" t="s">
        <v>19</v>
      </c>
      <c r="D86" s="45">
        <f t="shared" si="15"/>
        <v>3.52</v>
      </c>
      <c r="E86" s="32">
        <f t="shared" si="15"/>
        <v>1.4293500000000001</v>
      </c>
      <c r="F86" s="43">
        <f t="shared" si="15"/>
        <v>1.84565</v>
      </c>
      <c r="G86" s="32">
        <f t="shared" si="15"/>
        <v>0.24151</v>
      </c>
      <c r="H86" s="44">
        <f t="shared" si="15"/>
        <v>3.49E-3</v>
      </c>
      <c r="I86" s="45">
        <f t="shared" si="15"/>
        <v>3.68</v>
      </c>
      <c r="J86" s="32">
        <f t="shared" si="15"/>
        <v>1.2154800000000006</v>
      </c>
      <c r="K86" s="43">
        <f t="shared" si="15"/>
        <v>2.2147899999999998</v>
      </c>
      <c r="L86" s="32">
        <f t="shared" si="15"/>
        <v>0.24151</v>
      </c>
      <c r="M86" s="44">
        <f t="shared" si="15"/>
        <v>8.2199999999999999E-3</v>
      </c>
      <c r="N86" s="13"/>
    </row>
    <row r="87" spans="1:14" s="2" customFormat="1" ht="16.5" thickBot="1" x14ac:dyDescent="0.3">
      <c r="A87" s="70"/>
      <c r="B87" s="23" t="s">
        <v>23</v>
      </c>
      <c r="C87" s="24" t="s">
        <v>19</v>
      </c>
      <c r="D87" s="56">
        <f t="shared" si="15"/>
        <v>0.88</v>
      </c>
      <c r="E87" s="37">
        <f t="shared" si="15"/>
        <v>0.47786000000000006</v>
      </c>
      <c r="F87" s="47">
        <f t="shared" si="15"/>
        <v>0.15714</v>
      </c>
      <c r="G87" s="37">
        <f t="shared" si="15"/>
        <v>0.24151</v>
      </c>
      <c r="H87" s="48">
        <f t="shared" si="15"/>
        <v>3.49E-3</v>
      </c>
      <c r="I87" s="56">
        <f t="shared" si="15"/>
        <v>0.99</v>
      </c>
      <c r="J87" s="37">
        <f t="shared" si="15"/>
        <v>0.55169999999999997</v>
      </c>
      <c r="K87" s="47">
        <f t="shared" si="15"/>
        <v>0.18856999999999999</v>
      </c>
      <c r="L87" s="37">
        <f t="shared" si="15"/>
        <v>0.24151</v>
      </c>
      <c r="M87" s="48">
        <f t="shared" si="15"/>
        <v>8.2199999999999999E-3</v>
      </c>
      <c r="N87" s="13"/>
    </row>
    <row r="88" spans="1:14" s="2" customFormat="1" ht="18" customHeight="1" x14ac:dyDescent="0.25">
      <c r="A88" s="71" t="s">
        <v>54</v>
      </c>
      <c r="B88" s="73" t="s">
        <v>55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5"/>
      <c r="N88" s="13"/>
    </row>
    <row r="89" spans="1:14" s="2" customFormat="1" ht="66.75" customHeight="1" x14ac:dyDescent="0.25">
      <c r="A89" s="72"/>
      <c r="B89" s="76" t="s">
        <v>56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  <c r="N89" s="13"/>
    </row>
    <row r="90" spans="1:14" s="4" customFormat="1" ht="18.75" customHeight="1" x14ac:dyDescent="0.25">
      <c r="A90" s="64" t="s">
        <v>6</v>
      </c>
      <c r="B90" s="64" t="s">
        <v>7</v>
      </c>
      <c r="C90" s="64" t="s">
        <v>8</v>
      </c>
      <c r="D90" s="65" t="s">
        <v>9</v>
      </c>
      <c r="E90" s="65"/>
      <c r="F90" s="65"/>
      <c r="G90" s="65"/>
      <c r="H90" s="65"/>
      <c r="I90" s="66" t="s">
        <v>10</v>
      </c>
      <c r="J90" s="65"/>
      <c r="K90" s="65"/>
      <c r="L90" s="65"/>
      <c r="M90" s="65"/>
      <c r="N90" s="13"/>
    </row>
    <row r="91" spans="1:14" s="4" customFormat="1" ht="18.75" customHeight="1" x14ac:dyDescent="0.25">
      <c r="A91" s="64"/>
      <c r="B91" s="64"/>
      <c r="C91" s="64"/>
      <c r="D91" s="64" t="s">
        <v>11</v>
      </c>
      <c r="E91" s="68" t="s">
        <v>12</v>
      </c>
      <c r="F91" s="68"/>
      <c r="G91" s="68"/>
      <c r="H91" s="68"/>
      <c r="I91" s="69" t="s">
        <v>11</v>
      </c>
      <c r="J91" s="68" t="s">
        <v>12</v>
      </c>
      <c r="K91" s="68"/>
      <c r="L91" s="68"/>
      <c r="M91" s="68"/>
      <c r="N91" s="13"/>
    </row>
    <row r="92" spans="1:14" s="7" customFormat="1" ht="60" x14ac:dyDescent="0.25">
      <c r="A92" s="64"/>
      <c r="B92" s="64"/>
      <c r="C92" s="64"/>
      <c r="D92" s="67"/>
      <c r="E92" s="5" t="s">
        <v>13</v>
      </c>
      <c r="F92" s="6" t="s">
        <v>14</v>
      </c>
      <c r="G92" s="5" t="s">
        <v>15</v>
      </c>
      <c r="H92" s="5" t="s">
        <v>16</v>
      </c>
      <c r="I92" s="69"/>
      <c r="J92" s="5" t="s">
        <v>13</v>
      </c>
      <c r="K92" s="6" t="s">
        <v>14</v>
      </c>
      <c r="L92" s="5" t="s">
        <v>15</v>
      </c>
      <c r="M92" s="5" t="s">
        <v>16</v>
      </c>
      <c r="N92" s="13"/>
    </row>
    <row r="93" spans="1:14" s="2" customFormat="1" ht="15.75" x14ac:dyDescent="0.25">
      <c r="A93" s="8" t="s">
        <v>57</v>
      </c>
      <c r="B93" s="9" t="s">
        <v>18</v>
      </c>
      <c r="C93" s="10" t="s">
        <v>19</v>
      </c>
      <c r="D93" s="51">
        <f t="shared" ref="D93:M93" si="16">D80</f>
        <v>3.52</v>
      </c>
      <c r="E93" s="27">
        <f t="shared" si="16"/>
        <v>1.4293500000000001</v>
      </c>
      <c r="F93" s="39">
        <f t="shared" si="16"/>
        <v>1.84565</v>
      </c>
      <c r="G93" s="27">
        <f t="shared" si="16"/>
        <v>0.24151</v>
      </c>
      <c r="H93" s="40">
        <f t="shared" si="16"/>
        <v>3.49E-3</v>
      </c>
      <c r="I93" s="38">
        <f t="shared" si="16"/>
        <v>3.68</v>
      </c>
      <c r="J93" s="27">
        <f t="shared" si="16"/>
        <v>1.2154800000000006</v>
      </c>
      <c r="K93" s="39">
        <f t="shared" si="16"/>
        <v>2.2147899999999998</v>
      </c>
      <c r="L93" s="27">
        <f t="shared" si="16"/>
        <v>0.24151</v>
      </c>
      <c r="M93" s="40">
        <f t="shared" si="16"/>
        <v>8.2199999999999999E-3</v>
      </c>
      <c r="N93" s="13"/>
    </row>
    <row r="94" spans="1:14" s="2" customFormat="1" ht="30" x14ac:dyDescent="0.25">
      <c r="A94" s="61" t="s">
        <v>58</v>
      </c>
      <c r="B94" s="15" t="s">
        <v>21</v>
      </c>
      <c r="C94" s="10"/>
      <c r="D94" s="51"/>
      <c r="E94" s="27"/>
      <c r="F94" s="39"/>
      <c r="G94" s="27"/>
      <c r="H94" s="40"/>
      <c r="I94" s="51"/>
      <c r="J94" s="27"/>
      <c r="K94" s="39"/>
      <c r="L94" s="27"/>
      <c r="M94" s="40"/>
      <c r="N94" s="13"/>
    </row>
    <row r="95" spans="1:14" s="2" customFormat="1" ht="15.75" x14ac:dyDescent="0.25">
      <c r="A95" s="61"/>
      <c r="B95" s="18" t="s">
        <v>22</v>
      </c>
      <c r="C95" s="10" t="s">
        <v>19</v>
      </c>
      <c r="D95" s="45">
        <f t="shared" ref="D95:M96" si="17">D82</f>
        <v>4.05</v>
      </c>
      <c r="E95" s="32">
        <f t="shared" si="17"/>
        <v>1.1150900000000001</v>
      </c>
      <c r="F95" s="43">
        <f t="shared" si="17"/>
        <v>2.6899099999999998</v>
      </c>
      <c r="G95" s="32">
        <f t="shared" si="17"/>
        <v>0.24151</v>
      </c>
      <c r="H95" s="44">
        <f t="shared" si="17"/>
        <v>3.49E-3</v>
      </c>
      <c r="I95" s="45">
        <f t="shared" si="17"/>
        <v>4.2300000000000004</v>
      </c>
      <c r="J95" s="32">
        <f t="shared" si="17"/>
        <v>0.75237000000000043</v>
      </c>
      <c r="K95" s="43">
        <f t="shared" si="17"/>
        <v>3.2279</v>
      </c>
      <c r="L95" s="32">
        <f t="shared" si="17"/>
        <v>0.24151</v>
      </c>
      <c r="M95" s="44">
        <f t="shared" si="17"/>
        <v>8.2199999999999999E-3</v>
      </c>
      <c r="N95" s="13"/>
    </row>
    <row r="96" spans="1:14" s="2" customFormat="1" ht="15.75" x14ac:dyDescent="0.25">
      <c r="A96" s="61"/>
      <c r="B96" s="18" t="s">
        <v>23</v>
      </c>
      <c r="C96" s="10" t="s">
        <v>19</v>
      </c>
      <c r="D96" s="45">
        <f t="shared" si="17"/>
        <v>0.88</v>
      </c>
      <c r="E96" s="32">
        <f t="shared" si="17"/>
        <v>0.47786000000000006</v>
      </c>
      <c r="F96" s="43">
        <f t="shared" si="17"/>
        <v>0.15714</v>
      </c>
      <c r="G96" s="32">
        <f t="shared" si="17"/>
        <v>0.24151</v>
      </c>
      <c r="H96" s="44">
        <f t="shared" si="17"/>
        <v>3.49E-3</v>
      </c>
      <c r="I96" s="45">
        <f t="shared" si="17"/>
        <v>0.99</v>
      </c>
      <c r="J96" s="32">
        <f t="shared" si="17"/>
        <v>0.55169999999999997</v>
      </c>
      <c r="K96" s="43">
        <f t="shared" si="17"/>
        <v>0.18856999999999999</v>
      </c>
      <c r="L96" s="32">
        <f t="shared" si="17"/>
        <v>0.24151</v>
      </c>
      <c r="M96" s="44">
        <f t="shared" si="17"/>
        <v>8.2199999999999999E-3</v>
      </c>
      <c r="N96" s="13"/>
    </row>
    <row r="97" spans="1:14" s="2" customFormat="1" ht="30" x14ac:dyDescent="0.25">
      <c r="A97" s="62" t="s">
        <v>59</v>
      </c>
      <c r="B97" s="15" t="s">
        <v>25</v>
      </c>
      <c r="C97" s="10"/>
      <c r="D97" s="52"/>
      <c r="E97" s="53"/>
      <c r="F97" s="54"/>
      <c r="G97" s="53"/>
      <c r="H97" s="55"/>
      <c r="I97" s="52"/>
      <c r="J97" s="53"/>
      <c r="K97" s="54"/>
      <c r="L97" s="53"/>
      <c r="M97" s="55"/>
      <c r="N97" s="13"/>
    </row>
    <row r="98" spans="1:14" s="2" customFormat="1" ht="15.75" x14ac:dyDescent="0.25">
      <c r="A98" s="62"/>
      <c r="B98" s="18" t="s">
        <v>26</v>
      </c>
      <c r="C98" s="10" t="s">
        <v>19</v>
      </c>
      <c r="D98" s="45">
        <f t="shared" ref="D98:M100" si="18">D85</f>
        <v>4.22</v>
      </c>
      <c r="E98" s="32">
        <f t="shared" si="18"/>
        <v>1.2731400000000004</v>
      </c>
      <c r="F98" s="43">
        <f t="shared" si="18"/>
        <v>2.7018599999999995</v>
      </c>
      <c r="G98" s="32">
        <f t="shared" si="18"/>
        <v>0.24151</v>
      </c>
      <c r="H98" s="44">
        <f t="shared" si="18"/>
        <v>3.49E-3</v>
      </c>
      <c r="I98" s="45">
        <f t="shared" si="18"/>
        <v>4.42</v>
      </c>
      <c r="J98" s="32">
        <f t="shared" si="18"/>
        <v>1.33348</v>
      </c>
      <c r="K98" s="43">
        <f t="shared" si="18"/>
        <v>2.8367900000000001</v>
      </c>
      <c r="L98" s="32">
        <f t="shared" si="18"/>
        <v>0.24151</v>
      </c>
      <c r="M98" s="44">
        <f t="shared" si="18"/>
        <v>8.2199999999999999E-3</v>
      </c>
      <c r="N98" s="13"/>
    </row>
    <row r="99" spans="1:14" s="2" customFormat="1" ht="15.75" x14ac:dyDescent="0.25">
      <c r="A99" s="62"/>
      <c r="B99" s="18" t="s">
        <v>27</v>
      </c>
      <c r="C99" s="10" t="s">
        <v>19</v>
      </c>
      <c r="D99" s="45">
        <f t="shared" si="18"/>
        <v>3.52</v>
      </c>
      <c r="E99" s="32">
        <f t="shared" si="18"/>
        <v>1.4293500000000001</v>
      </c>
      <c r="F99" s="43">
        <f t="shared" si="18"/>
        <v>1.84565</v>
      </c>
      <c r="G99" s="32">
        <f t="shared" si="18"/>
        <v>0.24151</v>
      </c>
      <c r="H99" s="44">
        <f t="shared" si="18"/>
        <v>3.49E-3</v>
      </c>
      <c r="I99" s="45">
        <f t="shared" si="18"/>
        <v>3.68</v>
      </c>
      <c r="J99" s="32">
        <f t="shared" si="18"/>
        <v>1.2154800000000006</v>
      </c>
      <c r="K99" s="43">
        <f t="shared" si="18"/>
        <v>2.2147899999999998</v>
      </c>
      <c r="L99" s="32">
        <f t="shared" si="18"/>
        <v>0.24151</v>
      </c>
      <c r="M99" s="44">
        <f t="shared" si="18"/>
        <v>8.2199999999999999E-3</v>
      </c>
      <c r="N99" s="13"/>
    </row>
    <row r="100" spans="1:14" s="2" customFormat="1" ht="16.5" thickBot="1" x14ac:dyDescent="0.3">
      <c r="A100" s="63"/>
      <c r="B100" s="23" t="s">
        <v>23</v>
      </c>
      <c r="C100" s="24" t="s">
        <v>19</v>
      </c>
      <c r="D100" s="56">
        <f t="shared" si="18"/>
        <v>0.88</v>
      </c>
      <c r="E100" s="37">
        <f t="shared" si="18"/>
        <v>0.47786000000000006</v>
      </c>
      <c r="F100" s="47">
        <f t="shared" si="18"/>
        <v>0.15714</v>
      </c>
      <c r="G100" s="37">
        <f t="shared" si="18"/>
        <v>0.24151</v>
      </c>
      <c r="H100" s="48">
        <f t="shared" si="18"/>
        <v>3.49E-3</v>
      </c>
      <c r="I100" s="56">
        <f t="shared" si="18"/>
        <v>0.99</v>
      </c>
      <c r="J100" s="37">
        <f t="shared" si="18"/>
        <v>0.55169999999999997</v>
      </c>
      <c r="K100" s="47">
        <f t="shared" si="18"/>
        <v>0.18856999999999999</v>
      </c>
      <c r="L100" s="37">
        <f t="shared" si="18"/>
        <v>0.24151</v>
      </c>
      <c r="M100" s="48">
        <f t="shared" si="18"/>
        <v>8.2199999999999999E-3</v>
      </c>
      <c r="N100" s="13"/>
    </row>
    <row r="101" spans="1:14" s="57" customFormat="1" x14ac:dyDescent="0.2">
      <c r="C101" s="58"/>
    </row>
    <row r="102" spans="1:14" s="57" customFormat="1" x14ac:dyDescent="0.2">
      <c r="B102" s="58"/>
    </row>
    <row r="103" spans="1:14" s="57" customFormat="1" x14ac:dyDescent="0.2">
      <c r="C103" s="58"/>
    </row>
    <row r="104" spans="1:14" x14ac:dyDescent="0.2">
      <c r="I104" s="60"/>
      <c r="J104" s="60"/>
      <c r="K104" s="60"/>
      <c r="L104" s="60"/>
      <c r="M104" s="60"/>
    </row>
    <row r="105" spans="1:14" x14ac:dyDescent="0.2">
      <c r="I105" s="60"/>
      <c r="J105" s="60"/>
      <c r="K105" s="60"/>
      <c r="L105" s="60"/>
      <c r="M105" s="60"/>
    </row>
    <row r="106" spans="1:14" x14ac:dyDescent="0.2">
      <c r="I106" s="60"/>
      <c r="J106" s="60"/>
      <c r="K106" s="60"/>
      <c r="L106" s="60"/>
      <c r="M106" s="60"/>
    </row>
    <row r="107" spans="1:14" x14ac:dyDescent="0.2">
      <c r="I107" s="60"/>
      <c r="J107" s="60"/>
      <c r="K107" s="60"/>
      <c r="L107" s="60"/>
      <c r="M107" s="60"/>
    </row>
    <row r="108" spans="1:14" x14ac:dyDescent="0.2">
      <c r="I108" s="60"/>
      <c r="J108" s="60"/>
      <c r="K108" s="60"/>
      <c r="L108" s="60"/>
      <c r="M108" s="60"/>
    </row>
    <row r="109" spans="1:14" x14ac:dyDescent="0.2">
      <c r="I109" s="60"/>
      <c r="J109" s="60"/>
      <c r="K109" s="60"/>
      <c r="L109" s="60"/>
      <c r="M109" s="60"/>
    </row>
    <row r="110" spans="1:14" x14ac:dyDescent="0.2">
      <c r="I110" s="60"/>
      <c r="J110" s="60"/>
      <c r="K110" s="60"/>
      <c r="L110" s="60"/>
      <c r="M110" s="60"/>
    </row>
    <row r="111" spans="1:14" x14ac:dyDescent="0.2">
      <c r="I111" s="60"/>
      <c r="J111" s="60"/>
      <c r="K111" s="60"/>
      <c r="L111" s="60"/>
      <c r="M111" s="60"/>
    </row>
  </sheetData>
  <mergeCells count="104">
    <mergeCell ref="A1:M1"/>
    <mergeCell ref="A2:M2"/>
    <mergeCell ref="A3:A6"/>
    <mergeCell ref="B3:M3"/>
    <mergeCell ref="B4:M4"/>
    <mergeCell ref="B5:M5"/>
    <mergeCell ref="B6:M6"/>
    <mergeCell ref="A12:A14"/>
    <mergeCell ref="A15:A18"/>
    <mergeCell ref="A19:A22"/>
    <mergeCell ref="B19:M19"/>
    <mergeCell ref="B20:M20"/>
    <mergeCell ref="B21:M21"/>
    <mergeCell ref="B22:M22"/>
    <mergeCell ref="B7:M7"/>
    <mergeCell ref="A8:A10"/>
    <mergeCell ref="B8:B10"/>
    <mergeCell ref="C8:C10"/>
    <mergeCell ref="D8:H8"/>
    <mergeCell ref="I8:M8"/>
    <mergeCell ref="D9:D10"/>
    <mergeCell ref="E9:H9"/>
    <mergeCell ref="I9:I10"/>
    <mergeCell ref="J9:M9"/>
    <mergeCell ref="A28:A30"/>
    <mergeCell ref="A31:A34"/>
    <mergeCell ref="A35:A38"/>
    <mergeCell ref="B35:M35"/>
    <mergeCell ref="B36:M36"/>
    <mergeCell ref="B37:M37"/>
    <mergeCell ref="B38:M38"/>
    <mergeCell ref="B23:M23"/>
    <mergeCell ref="A24:A26"/>
    <mergeCell ref="B24:B26"/>
    <mergeCell ref="C24:C26"/>
    <mergeCell ref="D24:H24"/>
    <mergeCell ref="I24:M24"/>
    <mergeCell ref="D25:D26"/>
    <mergeCell ref="E25:H25"/>
    <mergeCell ref="I25:I26"/>
    <mergeCell ref="J25:M25"/>
    <mergeCell ref="B39:M39"/>
    <mergeCell ref="A40:A42"/>
    <mergeCell ref="B40:B42"/>
    <mergeCell ref="C40:C42"/>
    <mergeCell ref="D40:H40"/>
    <mergeCell ref="I40:M40"/>
    <mergeCell ref="D41:D42"/>
    <mergeCell ref="E41:H41"/>
    <mergeCell ref="I41:I42"/>
    <mergeCell ref="J41:M41"/>
    <mergeCell ref="E54:H54"/>
    <mergeCell ref="I54:I55"/>
    <mergeCell ref="J54:M54"/>
    <mergeCell ref="A57:A59"/>
    <mergeCell ref="A60:A63"/>
    <mergeCell ref="B64:M64"/>
    <mergeCell ref="A44:A46"/>
    <mergeCell ref="A47:A50"/>
    <mergeCell ref="B51:M51"/>
    <mergeCell ref="B52:M52"/>
    <mergeCell ref="A53:A55"/>
    <mergeCell ref="B53:B55"/>
    <mergeCell ref="C53:C55"/>
    <mergeCell ref="D53:H53"/>
    <mergeCell ref="I53:M53"/>
    <mergeCell ref="D54:D55"/>
    <mergeCell ref="A65:A67"/>
    <mergeCell ref="B65:B67"/>
    <mergeCell ref="C65:C67"/>
    <mergeCell ref="D65:H65"/>
    <mergeCell ref="I65:M65"/>
    <mergeCell ref="D66:D67"/>
    <mergeCell ref="E66:H66"/>
    <mergeCell ref="I66:I67"/>
    <mergeCell ref="J66:M66"/>
    <mergeCell ref="I78:I79"/>
    <mergeCell ref="J78:M78"/>
    <mergeCell ref="A81:A83"/>
    <mergeCell ref="A84:A87"/>
    <mergeCell ref="A88:A89"/>
    <mergeCell ref="B88:M88"/>
    <mergeCell ref="B89:M89"/>
    <mergeCell ref="A69:A71"/>
    <mergeCell ref="A72:A75"/>
    <mergeCell ref="B76:M76"/>
    <mergeCell ref="A77:A79"/>
    <mergeCell ref="B77:B79"/>
    <mergeCell ref="C77:C79"/>
    <mergeCell ref="D77:H77"/>
    <mergeCell ref="I77:M77"/>
    <mergeCell ref="D78:D79"/>
    <mergeCell ref="E78:H78"/>
    <mergeCell ref="A94:A96"/>
    <mergeCell ref="A97:A100"/>
    <mergeCell ref="A90:A92"/>
    <mergeCell ref="B90:B92"/>
    <mergeCell ref="C90:C92"/>
    <mergeCell ref="D90:H90"/>
    <mergeCell ref="I90:M90"/>
    <mergeCell ref="D91:D92"/>
    <mergeCell ref="E91:H91"/>
    <mergeCell ref="I91:I92"/>
    <mergeCell ref="J91:M91"/>
  </mergeCells>
  <pageMargins left="0.31496062992125984" right="0.13541666666666666" top="0.27559055118110237" bottom="0.23622047244094491" header="0.31496062992125984" footer="0.31496062992125984"/>
  <pageSetup paperSize="9"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Матсон Татьяна Борисовна</dc:creator>
  <cp:lastModifiedBy>maslova</cp:lastModifiedBy>
  <dcterms:created xsi:type="dcterms:W3CDTF">2020-03-04T09:23:08Z</dcterms:created>
  <dcterms:modified xsi:type="dcterms:W3CDTF">2020-03-04T13:15:39Z</dcterms:modified>
</cp:coreProperties>
</file>