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5\РРЭМ 2015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8" i="1"/>
  <c r="H10" i="1" l="1"/>
  <c r="F10" i="1"/>
  <c r="E10" i="1"/>
  <c r="C10" i="1"/>
  <c r="I9" i="1" l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<sst xmlns="http://schemas.openxmlformats.org/spreadsheetml/2006/main" count="20" uniqueCount="19">
  <si>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</si>
  <si>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</si>
  <si>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</si>
  <si>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</si>
  <si>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</si>
  <si>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</si>
  <si>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</si>
  <si>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</si>
  <si>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</si>
  <si>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</si>
  <si>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</si>
  <si>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</si>
  <si>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</si>
  <si>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</si>
  <si>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>2015г.</t>
  </si>
  <si>
    <t>ОАО "Сибурэнергоменеджмент"</t>
  </si>
  <si>
    <t>ОАО "Тульская энергосбытовая компания"</t>
  </si>
  <si>
    <t>март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</si>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</sst>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H15" sqref="H15"/>
    </sheetView>
  </sheetViews>
  <sheetFormatPr defaultRowHeight="15" x14ac:dyDescent="0.25"/>
  <cols>
    <col min="1" max="1" width="10.5703125" customWidth="1"/>
    <col min="2" max="2" width="32" customWidth="1"/>
    <col min="3" max="3" width="23.28515625" customWidth="1"/>
    <col min="4" max="8" width="20.7109375" customWidth="1"/>
    <col min="9" max="9" width="16.42578125" customWidth="1"/>
    <col min="10" max="10" width="1.7109375" customWidth="1"/>
    <col min="11" max="11" width="2" customWidth="1"/>
    <col min="12" max="12" width="1.7109375" customWidth="1"/>
  </cols>
  <sheetData>
    <row r="1" spans="1:9" x14ac:dyDescent="0.25">
      <c r="A1" s="1" t="s">
        <v>16</v>
      </c>
    </row>
    <row r="3" spans="1:9" x14ac:dyDescent="0.25">
      <c r="A3" s="16" t="s">
        <v>18</v>
      </c>
      <c r="B3" s="16"/>
      <c r="C3" s="16"/>
      <c r="D3" s="3" t="s">
        <v>17</v>
      </c>
      <c r="E3" s="2" t="s">
        <v>14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0</v>
      </c>
      <c r="B5" s="17" t="s">
        <v>1</v>
      </c>
      <c r="C5" s="18" t="s">
        <v>2</v>
      </c>
      <c r="D5" s="18"/>
      <c r="E5" s="18"/>
      <c r="F5" s="18" t="s">
        <v>3</v>
      </c>
      <c r="G5" s="18"/>
      <c r="H5" s="18"/>
      <c r="I5" s="15" t="s">
        <v>11</v>
      </c>
    </row>
    <row r="6" spans="1:9" ht="45" x14ac:dyDescent="0.25">
      <c r="A6" s="17"/>
      <c r="B6" s="17"/>
      <c r="C6" s="13" t="s">
        <v>4</v>
      </c>
      <c r="D6" s="13" t="s">
        <v>5</v>
      </c>
      <c r="E6" s="13" t="s">
        <v>12</v>
      </c>
      <c r="F6" s="13" t="s">
        <v>6</v>
      </c>
      <c r="G6" s="13" t="s">
        <v>10</v>
      </c>
      <c r="H6" s="13" t="s">
        <v>12</v>
      </c>
      <c r="I6" s="15"/>
    </row>
    <row r="7" spans="1:9" x14ac:dyDescent="0.25">
      <c r="A7" s="5">
        <v>1</v>
      </c>
      <c r="B7" s="6" t="s">
        <v>7</v>
      </c>
      <c r="C7" s="7">
        <v>1121313</v>
      </c>
      <c r="D7" s="8">
        <f>E7/C7</f>
        <v>0.95936051753613838</v>
      </c>
      <c r="E7" s="8">
        <v>1075743.42</v>
      </c>
      <c r="F7" s="7">
        <v>1.9179200000000001</v>
      </c>
      <c r="G7" s="8">
        <f>H7/F7</f>
        <v>379998.22203220159</v>
      </c>
      <c r="H7" s="8">
        <v>728806.19000000006</v>
      </c>
      <c r="I7" s="8">
        <f>SUM(E7+H7)</f>
        <v>1804549.6099999999</v>
      </c>
    </row>
    <row r="8" spans="1:9" x14ac:dyDescent="0.25">
      <c r="A8" s="5">
        <v>2</v>
      </c>
      <c r="B8" s="6" t="s">
        <v>15</v>
      </c>
      <c r="C8" s="7">
        <v>1009041</v>
      </c>
      <c r="D8" s="8">
        <f>E8/C8</f>
        <v>1.6350200041425471</v>
      </c>
      <c r="E8" s="8">
        <v>1649802.22</v>
      </c>
      <c r="F8" s="8"/>
      <c r="G8" s="8"/>
      <c r="H8" s="8"/>
      <c r="I8" s="8">
        <f>SUM(E8+H8)</f>
        <v>1649802.22</v>
      </c>
    </row>
    <row r="9" spans="1:9" x14ac:dyDescent="0.25">
      <c r="A9" s="5">
        <v>3</v>
      </c>
      <c r="B9" s="5" t="s">
        <v>8</v>
      </c>
      <c r="C9" s="7">
        <v>74000</v>
      </c>
      <c r="D9" s="8">
        <f>E9/C9</f>
        <v>4.1873209459459462</v>
      </c>
      <c r="E9" s="8">
        <v>309861.75</v>
      </c>
      <c r="F9" s="8"/>
      <c r="G9" s="8"/>
      <c r="H9" s="8"/>
      <c r="I9" s="8">
        <f>SUM(E9+H9)</f>
        <v>309861.75</v>
      </c>
    </row>
    <row r="10" spans="1:9" s="12" customFormat="1" ht="12.75" x14ac:dyDescent="0.2">
      <c r="A10" s="9" t="s">
        <v>9</v>
      </c>
      <c r="B10" s="9"/>
      <c r="C10" s="10">
        <f>SUM(C7:C9)</f>
        <v>2204354</v>
      </c>
      <c r="D10" s="11"/>
      <c r="E10" s="10">
        <f t="shared" ref="E10:F10" si="0">SUM(E7:E9)</f>
        <v>3035407.3899999997</v>
      </c>
      <c r="F10" s="10">
        <f t="shared" si="0"/>
        <v>1.9179200000000001</v>
      </c>
      <c r="G10" s="11"/>
      <c r="H10" s="10">
        <f>SUM(H7:H9)</f>
        <v>728806.19000000006</v>
      </c>
      <c r="I10" s="11">
        <f>SUM(I7:I9)</f>
        <v>3764213.58</v>
      </c>
    </row>
    <row r="12" spans="1:9" x14ac:dyDescent="0.25">
      <c r="A12" s="14" t="s">
        <v>13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dcterms:created xsi:type="dcterms:W3CDTF">2017-07-03T12:31:00Z</dcterms:created>
  <dcterms:modified xsi:type="dcterms:W3CDTF">2017-07-04T08:51:06Z</dcterms:modified>
</cp:coreProperties>
</file>