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slova\Desktop\Downloads\"/>
    </mc:Choice>
  </mc:AlternateContent>
  <bookViews>
    <workbookView xWindow="0" yWindow="0" windowWidth="28800" windowHeight="11655" activeTab="1"/>
  </bookViews>
  <sheets>
    <sheet name="2019" sheetId="2" r:id="rId1"/>
    <sheet name="Лист1" sheetId="3" r:id="rId2"/>
  </sheets>
  <definedNames>
    <definedName name="_xlnm._FilterDatabase" localSheetId="0" hidden="1">'2019'!$O$1:$O$130</definedName>
    <definedName name="_xlnm.Print_Area" localSheetId="0">'2019'!$A$1:$O$103</definedName>
  </definedNames>
  <calcPr calcId="162913"/>
</workbook>
</file>

<file path=xl/calcChain.xml><?xml version="1.0" encoding="utf-8"?>
<calcChain xmlns="http://schemas.openxmlformats.org/spreadsheetml/2006/main">
  <c r="K99" i="2" l="1"/>
  <c r="K82" i="2" l="1"/>
  <c r="K67" i="2" l="1"/>
  <c r="K54" i="2" l="1"/>
  <c r="K100" i="2" s="1"/>
</calcChain>
</file>

<file path=xl/sharedStrings.xml><?xml version="1.0" encoding="utf-8"?>
<sst xmlns="http://schemas.openxmlformats.org/spreadsheetml/2006/main" count="920" uniqueCount="244">
  <si>
    <t>Порядковый номер</t>
  </si>
  <si>
    <t>Условия договора</t>
  </si>
  <si>
    <t>Закупка
в электронной форме</t>
  </si>
  <si>
    <t>Предмет договора</t>
  </si>
  <si>
    <t>Единица измерения</t>
  </si>
  <si>
    <t>Сведения о количестве (объеме)</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</si>
  <si>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</si>
  <si>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</si>
  <si>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</si>
  <si>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</si>
  <si>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</si>
  <si>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Минимально необходимые требования, предъявляемые к закупаемым товарам (работам, услугам)</t>
  </si>
  <si>
    <t>Регион поставки товаров (выполнения работ, оказания услуг)</t>
  </si>
  <si>
    <t xml:space="preserve">Способ закупки </t>
  </si>
  <si>
    <t xml:space="preserve"> да/нет</t>
  </si>
  <si>
    <t>Утверждено</t>
  </si>
  <si>
    <t>Заместитель генерального директора</t>
  </si>
  <si>
    <t>наиме-нование</t>
  </si>
  <si>
    <t>Срок исполнения договора (месяц, год)</t>
  </si>
  <si>
    <t>Адрес местонахождения заказчика  344022, г. Ростов-на-Дону, пер. Журавлева. 47</t>
  </si>
  <si>
    <t>Телефон заказчика  (863) 203-59-63</t>
  </si>
  <si>
    <t>ИНН 6168002922</t>
  </si>
  <si>
    <t>ОКАТО  60401382000</t>
  </si>
  <si>
    <t>Продукция административно-хозяйственного назначения (эксплуатационные расходы)</t>
  </si>
  <si>
    <t xml:space="preserve"> Прочие закупки</t>
  </si>
  <si>
    <t>Строительство, реконструкция и техническое перевооружение (иные инвестиционные затраты)</t>
  </si>
  <si>
    <t xml:space="preserve">                            Д.В. Жукова    </t>
  </si>
  <si>
    <t xml:space="preserve">ПАО "ТНС энерго Ростов-на-Дону" </t>
  </si>
  <si>
    <t xml:space="preserve">Решением Совета директоров ПАО "ТНС энерго Ростов-на-Дону" </t>
  </si>
  <si>
    <t xml:space="preserve">Наименование заказчика ПАО "ТНС энерго Ростов-на-Дону" </t>
  </si>
  <si>
    <t>Код по ОКВЭД2</t>
  </si>
  <si>
    <t>Код по ОКПД2</t>
  </si>
  <si>
    <t>Электронная почта заказчика   p.fairadova@rostov.tns-e.ru</t>
  </si>
  <si>
    <t>Сведения
о начальной (максимальной)
цене договора
(цене лота), руб.</t>
  </si>
  <si>
    <t xml:space="preserve">                                   Ремонтное производство (ремонт подрядным способом, материалы на содержание)</t>
  </si>
  <si>
    <t xml:space="preserve">  ПАО ГК "ТНС энерго" - управляющий директор</t>
  </si>
  <si>
    <t>ГОДОВАЯ КОМПЛЕКСНАЯ ПРОГРАММА ЗАКУПОК - 
ПЛАН ЗАКУПКИ ТОВАРОВ, РАБОТ, УСЛУГ НА 2019 ГОД</t>
  </si>
  <si>
    <t>КПП  997650001</t>
  </si>
  <si>
    <t>1 квартал 2019 года</t>
  </si>
  <si>
    <t>Итого за 1 квартал 2019 года:</t>
  </si>
  <si>
    <t>2 квартал 2019 года</t>
  </si>
  <si>
    <t>Итого за 3 квартал 2019 года:</t>
  </si>
  <si>
    <t>4 квартал 2019 года</t>
  </si>
  <si>
    <t>Итого за 4 квартал 2019 года:</t>
  </si>
  <si>
    <t>ИТОГО за 2019 год:</t>
  </si>
  <si>
    <t>35.22</t>
  </si>
  <si>
    <t xml:space="preserve">Услуги газоснабжения </t>
  </si>
  <si>
    <t>В соответствии с техническим заданием закупочной документации</t>
  </si>
  <si>
    <t>тыс м3</t>
  </si>
  <si>
    <t>112</t>
  </si>
  <si>
    <t>Ростовская область</t>
  </si>
  <si>
    <t>01.2020</t>
  </si>
  <si>
    <t>нет</t>
  </si>
  <si>
    <t>усл ед</t>
  </si>
  <si>
    <t>53.10</t>
  </si>
  <si>
    <t>62.02</t>
  </si>
  <si>
    <t>62.02.30</t>
  </si>
  <si>
    <t xml:space="preserve">Услуги по сопровождению СПС «КонсультантПлюс» </t>
  </si>
  <si>
    <t>66.19.6</t>
  </si>
  <si>
    <t>66.19.99.131</t>
  </si>
  <si>
    <t>тыс руб</t>
  </si>
  <si>
    <t>66.19</t>
  </si>
  <si>
    <t>Услуги по приему платежей (ПАО Сбербанк (торговый эквайринг))</t>
  </si>
  <si>
    <t xml:space="preserve">
66.19.99.131</t>
  </si>
  <si>
    <t xml:space="preserve">Услуги по приему платежей (ФГУП Почта России) </t>
  </si>
  <si>
    <t>53.10.12</t>
  </si>
  <si>
    <t xml:space="preserve">Услуги по доставке счетов-извещений (ФГУП Почта России) </t>
  </si>
  <si>
    <t xml:space="preserve">
876</t>
  </si>
  <si>
    <t xml:space="preserve">
усл ед</t>
  </si>
  <si>
    <t>01.2019</t>
  </si>
  <si>
    <t>66.11.3</t>
  </si>
  <si>
    <t>66.11.12.120</t>
  </si>
  <si>
    <t>Услуги по подготовке и  выполнению функций счетной комиссии на внеочередном общем собрании акционеров ПАО "ТНС энерго Ростов-на-Дону"</t>
  </si>
  <si>
    <t>45
3401360</t>
  </si>
  <si>
    <t>г. Москва
г. Ростов-на-Дону</t>
  </si>
  <si>
    <t>03.2019</t>
  </si>
  <si>
    <t>закупка у единственного поставщика (исполнителя, подрядчика)</t>
  </si>
  <si>
    <t>02.2019</t>
  </si>
  <si>
    <t xml:space="preserve">Услуги по приему платежей (МУП Белокалитвинского городского поселения "ЕРКЦ") </t>
  </si>
  <si>
    <t>61.10</t>
  </si>
  <si>
    <t xml:space="preserve">Услуги фиксированной связи (ПАО "Ростелеком") </t>
  </si>
  <si>
    <t xml:space="preserve">Услуги по приему платежей (ООО "ЦКУ") </t>
  </si>
  <si>
    <t xml:space="preserve">Услуги по приему платежей (ПАО КБ "Центр-инвест") </t>
  </si>
  <si>
    <t>62.01</t>
  </si>
  <si>
    <t>62.01.29</t>
  </si>
  <si>
    <t>Передача неисключительных прав на использование лицензионного программного обеспечения БИТ.ФИНАНС.Холдинг для "1С:Бухгалтерия 8"</t>
  </si>
  <si>
    <t>53.10.14</t>
  </si>
  <si>
    <t>Поставка знаков почтовой оплаты</t>
  </si>
  <si>
    <t>шт</t>
  </si>
  <si>
    <t>12.2019</t>
  </si>
  <si>
    <t xml:space="preserve">Услуги по приему платежей (ПАО Сбербанк) </t>
  </si>
  <si>
    <t xml:space="preserve">Услуги по приему платежей (ООО "А 3" (торговый эквайринг)) </t>
  </si>
  <si>
    <t>73.11</t>
  </si>
  <si>
    <t>73.11.1</t>
  </si>
  <si>
    <t>Услуги рекламы</t>
  </si>
  <si>
    <t>81.2</t>
  </si>
  <si>
    <t xml:space="preserve">Услуги по ежедневной комплексной уборке административных помещений и прилегающих территорий (СМСП) </t>
  </si>
  <si>
    <t>кв.м.</t>
  </si>
  <si>
    <t>да</t>
  </si>
  <si>
    <t>запрос предложений</t>
  </si>
  <si>
    <t>03.2020</t>
  </si>
  <si>
    <t xml:space="preserve">запрос предложений </t>
  </si>
  <si>
    <t>62.01.12</t>
  </si>
  <si>
    <t>Услуги по обновлению и поддержке  программного обеспечения "Контур информационной безопасности Searchlnform"</t>
  </si>
  <si>
    <t>19.20</t>
  </si>
  <si>
    <t>19.20.21.100
19.20.21.300</t>
  </si>
  <si>
    <t>Поставка автомобильного топлива (СМСП)</t>
  </si>
  <si>
    <t>В соответствии со спецификацией закупочной документации</t>
  </si>
  <si>
    <t>л</t>
  </si>
  <si>
    <t xml:space="preserve">
Ростовская область</t>
  </si>
  <si>
    <t>82.99.19.000</t>
  </si>
  <si>
    <t>Услуги по проверке состояния расчетных приборов учета электрической энергии у покупателей в многоквартирных домах (СМСП)</t>
  </si>
  <si>
    <t>04.2020</t>
  </si>
  <si>
    <t>конкурс</t>
  </si>
  <si>
    <t>Итого за 2 квартал 2019 года:</t>
  </si>
  <si>
    <t>3 квартал 2019 года</t>
  </si>
  <si>
    <t>82.99</t>
  </si>
  <si>
    <t>18.12</t>
  </si>
  <si>
    <t>18.12.19.190</t>
  </si>
  <si>
    <t>Услуги по изготовлению счетов-извещений (СМСП)</t>
  </si>
  <si>
    <t>05.2020</t>
  </si>
  <si>
    <t>82.99.19</t>
  </si>
  <si>
    <t xml:space="preserve">Услуги по доставке счетов на оплату (СМСП) </t>
  </si>
  <si>
    <t>69.10</t>
  </si>
  <si>
    <t>69.10.19</t>
  </si>
  <si>
    <t>45
60</t>
  </si>
  <si>
    <t>г. Москва
Ростовская область</t>
  </si>
  <si>
    <t xml:space="preserve">Консультационные услуги и услуги правового характера </t>
  </si>
  <si>
    <t xml:space="preserve">Услуги почтовой связи (ФГУП Почта России) </t>
  </si>
  <si>
    <t>невозм. определить</t>
  </si>
  <si>
    <t xml:space="preserve">Услуги почтовой связи (ООО «Национальная почтовая служба ЮГ») </t>
  </si>
  <si>
    <t>228 831,21
41 202,95
14 015,92</t>
  </si>
  <si>
    <t>Услуги физической охраны объектов</t>
  </si>
  <si>
    <t>Услуги пультовой охраны объектов и технического обслуживания оборудования</t>
  </si>
  <si>
    <t>80.10</t>
  </si>
  <si>
    <t>80.10.12</t>
  </si>
  <si>
    <t>80.20</t>
  </si>
  <si>
    <t>80.20.10</t>
  </si>
  <si>
    <t>43.2
43.3</t>
  </si>
  <si>
    <t>Работы по ремонту здания ПАО «ТНС энерго Ростов-на-Дону», расположенного по адресу: г. Таганрог, ул. Пальмиро Тольятти, 28в (СМСП)</t>
  </si>
  <si>
    <t>05.2019</t>
  </si>
  <si>
    <t>82.20</t>
  </si>
  <si>
    <t>82.20.10.000</t>
  </si>
  <si>
    <t>Услуги по заочному обслуживанию потребителей электрической энергии с безличным контактом посредством телефонной связи (СМСП)</t>
  </si>
  <si>
    <t>мин</t>
  </si>
  <si>
    <t>82.9</t>
  </si>
  <si>
    <t xml:space="preserve">Услуги по введению ограничения (возобновления) режима потребления электрической энергии потребителями (СМСП) </t>
  </si>
  <si>
    <t xml:space="preserve">Услуги по организации уведомления потребителей электрической энергии, имеющих задолженность за потребленную электрическую энергию  (ООО "Донэнергоконтроль") </t>
  </si>
  <si>
    <t>64.19</t>
  </si>
  <si>
    <t>64.19.21.000</t>
  </si>
  <si>
    <t>г. Ростов-на-Дону</t>
  </si>
  <si>
    <t>Услуги по предоставлению кредитных ресурсов (АО "РОССЕЛЬХОЗБАНК")</t>
  </si>
  <si>
    <t>ч</t>
  </si>
  <si>
    <t>79.11</t>
  </si>
  <si>
    <t>79.11.23</t>
  </si>
  <si>
    <t>чел</t>
  </si>
  <si>
    <t>простая закупка</t>
  </si>
  <si>
    <t>Услуги организации отдыха детей работников ПАО "ТНС энерго Ростов-на-Дону"  в детском оздоровительном комплексе "Дружба"</t>
  </si>
  <si>
    <t>Услуги организации отдыха детей работников ПАО "ТНС энерго Ростов-на-Дону"  в детском санаторном лагере "Бимлюк"</t>
  </si>
  <si>
    <t>Услуги по предоставлению кредитных ресурсов (Банк ВТБ (ПАО))</t>
  </si>
  <si>
    <t>04.2019</t>
  </si>
  <si>
    <t>Услуги по подготовке и  выполнению функций счетной комиссии на годовом Общем собрании акционеров ПАО "ТНС энерго Ростов-на-Дону"</t>
  </si>
  <si>
    <t>06.2019</t>
  </si>
  <si>
    <t>05.2021</t>
  </si>
  <si>
    <t xml:space="preserve">Услуги по приему платежей за электроэнергию от физических лиц (ООО «ЕИРЦ «Южный») </t>
  </si>
  <si>
    <t>Поставка сплит-систем</t>
  </si>
  <si>
    <t>08.2019</t>
  </si>
  <si>
    <t>аукцион</t>
  </si>
  <si>
    <t>28.25.12.130</t>
  </si>
  <si>
    <t>28.25.12</t>
  </si>
  <si>
    <t>12.2021</t>
  </si>
  <si>
    <t>06.2020</t>
  </si>
  <si>
    <t xml:space="preserve">Приобретение лицензий на антивирусное программное обеспечение Dr.Web Enterprise Security Suite  </t>
  </si>
  <si>
    <t>запрос цен</t>
  </si>
  <si>
    <t>17.23</t>
  </si>
  <si>
    <t>17.23.11.110</t>
  </si>
  <si>
    <t xml:space="preserve">Поставка бумаги офисной (СМСП) </t>
  </si>
  <si>
    <t>В соответствии со спецификацией  закупочной документации</t>
  </si>
  <si>
    <t>упак</t>
  </si>
  <si>
    <t>07.2019</t>
  </si>
  <si>
    <t>Услуги по предоставлению кредитных ресурсов (ПАО БАНК "ВОЗРОЖДЕНИЕ")</t>
  </si>
  <si>
    <t>05.2024</t>
  </si>
  <si>
    <t>Работы по ремонту кровли здания ПАО «ТНС энерго Ростов-на-Дону», расположенного по адресу: г. Ростов-на-Дону, ул. 2-я Краснодарская, 147а (СМСП)</t>
  </si>
  <si>
    <t>09.2019</t>
  </si>
  <si>
    <t>43.91.19</t>
  </si>
  <si>
    <t>43.91</t>
  </si>
  <si>
    <t xml:space="preserve">Поставка хозяйственных товаров (СМСП) </t>
  </si>
  <si>
    <t>500
470
550
250
100
500
200
190
145
20
10
15
10
100
180
20
25
10
9
10
20
400</t>
  </si>
  <si>
    <t>упак
упак
шт
шт
шт
шт
упак
упак
шт
шт
шт
шт
шт
шт
шт
шт
шт
шт
шт
шт
шт
упак</t>
  </si>
  <si>
    <t>778
778
796
796
796
796
778
778
796
796
796
796
796
796
796
796
796
796
796
796
796
778</t>
  </si>
  <si>
    <t>22.2
22.2
32.9
20.5
27.4
27.4
27.2
27.2
22.2
27.4
32.9
25.7
25.7
22.2
27.4
25.9
25.9
25.9
27.3
25.7
32.9
17.2</t>
  </si>
  <si>
    <t>22.22.11
22.22.11
32.99
20.52.10
27.4.1
27.4.2
27.2
27.2
22.21.42
27.4.2
32.91.11
25.72
25.72
22.29.21
27.4
25.99.29.120
25.99.29.190
25.99.29.190
27.32.13.133
25.72
32.99
17.22.11</t>
  </si>
  <si>
    <t>63.11</t>
  </si>
  <si>
    <t>63.11.12</t>
  </si>
  <si>
    <t>г. Нижний Новгород</t>
  </si>
  <si>
    <t>закупка у единственного источника</t>
  </si>
  <si>
    <t>Услуги по сопровождению сайта (СМСП)</t>
  </si>
  <si>
    <t>Услуги по предоставлению кредитных ресурсов (ПАО "ПРОМСВЯЗЬБАНК")</t>
  </si>
  <si>
    <t xml:space="preserve">Услуги по приему платежей и доставке счетов-извещений (ФГУП Почта России) </t>
  </si>
  <si>
    <t>66.19.6
53.10</t>
  </si>
  <si>
    <t xml:space="preserve">
66.19.99.131
53.10.12</t>
  </si>
  <si>
    <t>тыс руб
усл ед</t>
  </si>
  <si>
    <t>1540010,9
6703352</t>
  </si>
  <si>
    <t>384
876</t>
  </si>
  <si>
    <t>Услуги физической охраны объектов (СМСП)</t>
  </si>
  <si>
    <t>Услуги пультовой охраны объектов и технического обслуживания оборудования (СМСП)</t>
  </si>
  <si>
    <t xml:space="preserve">Услуги по организации уведомления потребителей электрической энергии, имеющих задолженность за потребленную электрическую энергию  (ООО "Донэнергоконтроль"; СМСП) </t>
  </si>
  <si>
    <t>Поставка сплит-систем (СМСП)</t>
  </si>
  <si>
    <t>69.20.1</t>
  </si>
  <si>
    <t>Аудиторские услуги по МСФО (АО "КПМГ")</t>
  </si>
  <si>
    <t>Услуги по проведению проверки  соблюдения покупателями электрической энергии условий заключенных договоров энергоснабжения (СМСП)</t>
  </si>
  <si>
    <t>10.2020</t>
  </si>
  <si>
    <t>10.2019</t>
  </si>
  <si>
    <t>Поставка расходных материалов, оборудования и комплектующих к офисной технике (СМСП)</t>
  </si>
  <si>
    <t>95.1</t>
  </si>
  <si>
    <t xml:space="preserve">Услуги по техническому обслуживанию и ремонту компьютеров, периферийного и коммуникационного оборудования (СМСП) </t>
  </si>
  <si>
    <t xml:space="preserve">Поставка канцелярских товаров (СМСП) </t>
  </si>
  <si>
    <t>Услуги на проведение аудита консолидированной финансовой отчетности ПАО «ТНС энерго Ростов-на-Дону» и ее дочернего общества за 2019 год, составленной в соответствии с международными стандартами финансовой отчетности (АО «КПМГ»)»</t>
  </si>
  <si>
    <t>17
22
32
25
26
20
28</t>
  </si>
  <si>
    <t>164181
22491
15474
10374
215
4030
7</t>
  </si>
  <si>
    <t xml:space="preserve">Услуги по обслуживанию и ремонту вычислительной и оргтехники (СМСП) </t>
  </si>
  <si>
    <t>177611
9061
15474
10374
215
4030
7</t>
  </si>
  <si>
    <t>Услуги по предоставлению кредитных ресурсов (АО АКБ "НОВИКОМБАНК")</t>
  </si>
  <si>
    <t>11.2019</t>
  </si>
  <si>
    <t>10.2021</t>
  </si>
  <si>
    <t>12.2020</t>
  </si>
  <si>
    <t>Услуги по теплоснабжению (газоснабжению) зданий  структурных подразделений ПАО «ТНС энерго Ростов-на-Дону» (ПАО «Газпром межрегионгаз Ростов-на-Дону»)</t>
  </si>
  <si>
    <t>01.2021</t>
  </si>
  <si>
    <t>111,51</t>
  </si>
  <si>
    <t>35.30</t>
  </si>
  <si>
    <t>35.30.12</t>
  </si>
  <si>
    <t>Услуги по теплоснабжению зданий Аппарата Управления и Ростовского межрайонного отделения ПАО «ТНС энерго Ростов-на-Дону» (ООО «Ростовские тепловые сети»)</t>
  </si>
  <si>
    <t>508,54
658,85</t>
  </si>
  <si>
    <t>233
113</t>
  </si>
  <si>
    <t>Гкал
м3</t>
  </si>
  <si>
    <t xml:space="preserve">Услуги по теплоснабжению здания Шахтинского межрайонного отделения ПАО «ТНС энерго Ростов-на-Дону» (АО «Донэнерго» г. Шахты) </t>
  </si>
  <si>
    <t xml:space="preserve">
224,451</t>
  </si>
  <si>
    <t>Гкал</t>
  </si>
  <si>
    <t>Ремонт собственного здания по адресу: г. Ростов-на-Дону, ул. 2-я Краснодарская, 147а (СМСП)</t>
  </si>
  <si>
    <t>43.3</t>
  </si>
  <si>
    <t>02.2020</t>
  </si>
  <si>
    <t>Поставка серверного оборудования (СМСП)</t>
  </si>
  <si>
    <t xml:space="preserve">                     протокол № 13 от 28.11.2019 </t>
  </si>
  <si>
    <r>
      <t xml:space="preserve">Участие субъектов малого и среднего предпринимательства в закупке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1 976 112 744,50 рублей.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1 509 420 689,22  рублей.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177 506 126.26 рублей (38,03 процентов).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 рублей.
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 рублей.
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 рублей.
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 рублей.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 рублей.
</t>
    </r>
    <r>
      <rPr>
        <i/>
        <sz val="10"/>
        <rFont val="Arial"/>
        <family val="2"/>
        <charset val="204"/>
      </rPr>
      <t>Примечание: расчет произведен в автоматическом режиме в личном кабинете Заказчика в ЕИС (с учетом долгосрочных позиций планов закупки за предыдущие периоды планирования и планируемой оплаты по заключенным договорам в текущем периоде планирования).</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</si>
</sst>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0.0"/>
    <numFmt numFmtId="165" formatCode="0.000"/>
    <numFmt numFmtId="166" formatCode="#,##0.0"/>
  </numFmts>
  <fonts count="17" x14ac:knownFonts="1">
    <font>
      <sz val="10"/>
      <name val="Arial Cyr"/>
      <charset val="204"/>
    </font>
    <font>
      <u/>
      <sz val="10"/>
      <color indexed="12"/>
      <name val="Arial Cyr"/>
      <charset val="204"/>
    </font>
    <font>
      <sz val="8"/>
      <name val="Arial Cyr"/>
      <charset val="204"/>
    </font>
    <font>
      <sz val="10"/>
      <name val="Arial Cyr"/>
      <charset val="204"/>
    </font>
    <font>
      <sz val="8"/>
      <name val="Arial"/>
      <family val="2"/>
      <charset val="204"/>
    </font>
    <font>
      <b/>
      <sz val="8"/>
      <name val="Arial"/>
      <family val="2"/>
      <charset val="204"/>
    </font>
    <font>
      <b/>
      <sz val="12"/>
      <name val="Arial"/>
      <family val="2"/>
      <charset val="204"/>
    </font>
    <font>
      <b/>
      <sz val="11"/>
      <name val="Arial"/>
      <family val="2"/>
      <charset val="204"/>
    </font>
    <font>
      <b/>
      <sz val="10"/>
      <name val="Arial"/>
      <family val="2"/>
      <charset val="204"/>
    </font>
    <font>
      <sz val="10"/>
      <name val="Arial"/>
      <family val="2"/>
      <charset val="204"/>
    </font>
    <font>
      <sz val="12"/>
      <name val="Arial"/>
      <family val="2"/>
      <charset val="204"/>
    </font>
    <font>
      <b/>
      <u/>
      <sz val="12"/>
      <name val="Arial"/>
      <family val="2"/>
      <charset val="204"/>
    </font>
    <font>
      <i/>
      <sz val="12"/>
      <name val="Arial"/>
      <family val="2"/>
      <charset val="204"/>
    </font>
    <font>
      <b/>
      <sz val="8"/>
      <name val="Arial Cyr"/>
      <charset val="204"/>
    </font>
    <font>
      <sz val="8"/>
      <color rgb="FF000000"/>
      <name val="Arial"/>
      <family val="2"/>
      <charset val="204"/>
    </font>
    <font>
      <i/>
      <sz val="10"/>
      <name val="Arial"/>
      <family val="2"/>
      <charset val="204"/>
    </font>
    <font>
      <b/>
      <sz val="11"/>
      <name val="Arial Cyr"/>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1" fillId="0" borderId="0" applyNumberFormat="0" applyFill="0" applyBorder="0" applyAlignment="0" applyProtection="0">
      <alignment vertical="top"/>
      <protection locked="0"/>
    </xf>
    <xf numFmtId="43" fontId="3" fillId="0" borderId="0" applyFont="0" applyFill="0" applyBorder="0" applyAlignment="0" applyProtection="0"/>
  </cellStyleXfs>
  <cellXfs count="262">
    <xf numFmtId="0" fontId="0" fillId="0" borderId="0" xfId="0"/>
    <xf numFmtId="49" fontId="4" fillId="0" borderId="1" xfId="0" applyNumberFormat="1" applyFont="1" applyFill="1" applyBorder="1" applyAlignment="1">
      <alignment horizontal="center"/>
    </xf>
    <xf numFmtId="0" fontId="9" fillId="0" borderId="2" xfId="0" applyFont="1" applyFill="1" applyBorder="1" applyAlignment="1">
      <alignment horizontal="center"/>
    </xf>
    <xf numFmtId="0" fontId="8" fillId="0" borderId="3" xfId="0" applyFont="1" applyFill="1" applyBorder="1" applyAlignment="1">
      <alignment horizontal="center"/>
    </xf>
    <xf numFmtId="0" fontId="9" fillId="0" borderId="0" xfId="0" applyFont="1" applyFill="1" applyAlignment="1">
      <alignment horizontal="center" wrapText="1"/>
    </xf>
    <xf numFmtId="0" fontId="9" fillId="0" borderId="2" xfId="0" applyFont="1" applyFill="1" applyBorder="1" applyAlignment="1"/>
    <xf numFmtId="0" fontId="9" fillId="0" borderId="4" xfId="0" applyFont="1" applyFill="1" applyBorder="1" applyAlignment="1"/>
    <xf numFmtId="0" fontId="9" fillId="0" borderId="0" xfId="0" applyFont="1" applyFill="1" applyAlignment="1">
      <alignment wrapText="1"/>
    </xf>
    <xf numFmtId="0" fontId="9" fillId="0" borderId="0" xfId="0" applyFont="1" applyFill="1" applyAlignment="1"/>
    <xf numFmtId="3" fontId="4" fillId="0" borderId="1" xfId="0" applyNumberFormat="1" applyFont="1" applyFill="1" applyBorder="1" applyAlignment="1">
      <alignment horizontal="center"/>
    </xf>
    <xf numFmtId="0" fontId="4" fillId="0" borderId="0" xfId="0" applyFont="1" applyFill="1" applyAlignment="1">
      <alignment wrapText="1"/>
    </xf>
    <xf numFmtId="0" fontId="4" fillId="0" borderId="0" xfId="0" applyFont="1" applyFill="1" applyAlignment="1"/>
    <xf numFmtId="49" fontId="4" fillId="0" borderId="4" xfId="0" applyNumberFormat="1" applyFont="1" applyFill="1" applyBorder="1" applyAlignment="1">
      <alignment horizontal="center"/>
    </xf>
    <xf numFmtId="0" fontId="5" fillId="0" borderId="0" xfId="0" applyFont="1" applyFill="1"/>
    <xf numFmtId="49" fontId="4" fillId="0" borderId="0" xfId="0" applyNumberFormat="1" applyFont="1" applyFill="1" applyAlignment="1">
      <alignment horizontal="center"/>
    </xf>
    <xf numFmtId="0" fontId="4" fillId="0" borderId="0" xfId="0" applyFont="1" applyFill="1" applyAlignment="1">
      <alignment horizontal="center"/>
    </xf>
    <xf numFmtId="0" fontId="4" fillId="0" borderId="0" xfId="0" applyFont="1" applyFill="1"/>
    <xf numFmtId="4" fontId="4" fillId="0" borderId="0" xfId="0" applyNumberFormat="1" applyFont="1" applyFill="1"/>
    <xf numFmtId="164" fontId="4" fillId="0" borderId="0" xfId="0" applyNumberFormat="1" applyFont="1" applyFill="1"/>
    <xf numFmtId="0" fontId="8" fillId="0" borderId="0" xfId="0" applyFont="1" applyFill="1"/>
    <xf numFmtId="49" fontId="10" fillId="0" borderId="0" xfId="0" applyNumberFormat="1" applyFont="1" applyFill="1" applyAlignment="1">
      <alignment horizontal="center"/>
    </xf>
    <xf numFmtId="0" fontId="6" fillId="0" borderId="0" xfId="0" applyFont="1" applyFill="1" applyBorder="1" applyAlignment="1">
      <alignment horizontal="left"/>
    </xf>
    <xf numFmtId="0" fontId="4" fillId="0" borderId="0" xfId="0" applyFont="1" applyFill="1" applyBorder="1"/>
    <xf numFmtId="0" fontId="4" fillId="0" borderId="0" xfId="0" applyFont="1" applyFill="1" applyBorder="1" applyAlignment="1">
      <alignment horizontal="center"/>
    </xf>
    <xf numFmtId="164" fontId="4" fillId="0" borderId="0" xfId="0" applyNumberFormat="1" applyFont="1" applyFill="1" applyBorder="1"/>
    <xf numFmtId="0" fontId="6" fillId="0" borderId="0" xfId="0" applyFont="1" applyFill="1"/>
    <xf numFmtId="4" fontId="10" fillId="0" borderId="0" xfId="0" applyNumberFormat="1" applyFont="1" applyFill="1"/>
    <xf numFmtId="0" fontId="9" fillId="0" borderId="0" xfId="0" applyFont="1" applyFill="1"/>
    <xf numFmtId="0" fontId="10" fillId="0" borderId="0" xfId="0" applyFont="1" applyFill="1" applyAlignment="1"/>
    <xf numFmtId="4" fontId="10" fillId="0" borderId="0" xfId="0" applyNumberFormat="1" applyFont="1" applyFill="1" applyAlignment="1"/>
    <xf numFmtId="0" fontId="11" fillId="0" borderId="0" xfId="1" applyFont="1" applyFill="1" applyBorder="1" applyAlignment="1" applyProtection="1">
      <alignment horizontal="left"/>
    </xf>
    <xf numFmtId="0" fontId="12" fillId="0" borderId="0" xfId="0" applyFont="1" applyFill="1" applyAlignment="1"/>
    <xf numFmtId="4" fontId="12" fillId="0" borderId="0" xfId="0" applyNumberFormat="1" applyFont="1" applyFill="1" applyAlignment="1"/>
    <xf numFmtId="49" fontId="4" fillId="0" borderId="1" xfId="0" applyNumberFormat="1" applyFont="1" applyFill="1" applyBorder="1" applyAlignment="1">
      <alignment horizontal="center" vertical="center" wrapText="1"/>
    </xf>
    <xf numFmtId="0" fontId="4" fillId="0" borderId="1" xfId="0" applyFont="1" applyFill="1" applyBorder="1"/>
    <xf numFmtId="1" fontId="4" fillId="0" borderId="1" xfId="0" applyNumberFormat="1" applyFont="1" applyFill="1" applyBorder="1" applyAlignment="1">
      <alignment horizontal="center"/>
    </xf>
    <xf numFmtId="0" fontId="7" fillId="0" borderId="2" xfId="0" applyFont="1" applyFill="1" applyBorder="1" applyAlignment="1"/>
    <xf numFmtId="0" fontId="7" fillId="0" borderId="3" xfId="0" applyFont="1" applyFill="1" applyBorder="1" applyAlignment="1"/>
    <xf numFmtId="0" fontId="7" fillId="0" borderId="3" xfId="0" applyFont="1" applyFill="1" applyBorder="1" applyAlignment="1">
      <alignment horizontal="center"/>
    </xf>
    <xf numFmtId="0" fontId="7" fillId="0" borderId="2" xfId="0" applyFont="1" applyFill="1" applyBorder="1" applyAlignment="1">
      <alignment horizontal="center"/>
    </xf>
    <xf numFmtId="0" fontId="7" fillId="0" borderId="4" xfId="0" applyFont="1" applyFill="1" applyBorder="1" applyAlignment="1"/>
    <xf numFmtId="0" fontId="8" fillId="0" borderId="2" xfId="0" applyFont="1" applyFill="1" applyBorder="1" applyAlignment="1">
      <alignment horizontal="center"/>
    </xf>
    <xf numFmtId="0" fontId="8" fillId="0" borderId="4" xfId="0" applyFont="1" applyFill="1" applyBorder="1" applyAlignment="1">
      <alignment horizontal="center"/>
    </xf>
    <xf numFmtId="0" fontId="8" fillId="0" borderId="1" xfId="0" applyFont="1" applyFill="1" applyBorder="1" applyAlignment="1"/>
    <xf numFmtId="164" fontId="9" fillId="0" borderId="1" xfId="0" applyNumberFormat="1" applyFont="1" applyFill="1" applyBorder="1" applyAlignment="1"/>
    <xf numFmtId="4" fontId="9" fillId="0" borderId="1" xfId="0" applyNumberFormat="1" applyFont="1" applyFill="1" applyBorder="1" applyAlignment="1">
      <alignment horizontal="center"/>
    </xf>
    <xf numFmtId="164" fontId="9" fillId="0" borderId="2" xfId="0" applyNumberFormat="1" applyFont="1" applyFill="1" applyBorder="1" applyAlignment="1">
      <alignment horizontal="center"/>
    </xf>
    <xf numFmtId="4" fontId="9" fillId="0" borderId="5"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4" fontId="8" fillId="0" borderId="6" xfId="0" applyNumberFormat="1" applyFont="1" applyFill="1" applyBorder="1" applyAlignment="1">
      <alignment horizontal="center"/>
    </xf>
    <xf numFmtId="49" fontId="4" fillId="0" borderId="0" xfId="0" applyNumberFormat="1"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Alignment="1">
      <alignment horizontal="center"/>
    </xf>
    <xf numFmtId="0" fontId="8" fillId="0" borderId="0" xfId="0" applyFont="1" applyFill="1" applyBorder="1"/>
    <xf numFmtId="0" fontId="9" fillId="0" borderId="0" xfId="0" applyFont="1" applyFill="1" applyBorder="1" applyAlignment="1">
      <alignment horizontal="center"/>
    </xf>
    <xf numFmtId="164" fontId="9" fillId="0" borderId="0" xfId="0" applyNumberFormat="1" applyFont="1" applyFill="1"/>
    <xf numFmtId="4" fontId="9" fillId="0" borderId="0" xfId="0" applyNumberFormat="1" applyFont="1" applyFill="1"/>
    <xf numFmtId="2" fontId="4" fillId="0" borderId="0" xfId="0" applyNumberFormat="1" applyFont="1" applyFill="1" applyAlignment="1">
      <alignment horizontal="center"/>
    </xf>
    <xf numFmtId="0" fontId="5" fillId="0" borderId="0" xfId="0" applyFont="1" applyFill="1" applyAlignment="1">
      <alignment horizontal="right"/>
    </xf>
    <xf numFmtId="49" fontId="9" fillId="0" borderId="0" xfId="0" applyNumberFormat="1" applyFont="1" applyFill="1" applyAlignment="1">
      <alignment horizontal="left"/>
    </xf>
    <xf numFmtId="0" fontId="9" fillId="0" borderId="0" xfId="0" applyFont="1" applyFill="1" applyAlignment="1">
      <alignment horizontal="left"/>
    </xf>
    <xf numFmtId="164" fontId="8" fillId="0" borderId="0" xfId="0" applyNumberFormat="1" applyFont="1" applyFill="1" applyAlignment="1">
      <alignment horizontal="center"/>
    </xf>
    <xf numFmtId="164" fontId="4" fillId="0" borderId="0" xfId="0" applyNumberFormat="1" applyFont="1" applyFill="1" applyAlignment="1">
      <alignment horizontal="center"/>
    </xf>
    <xf numFmtId="4" fontId="8" fillId="0" borderId="0" xfId="0" applyNumberFormat="1" applyFont="1" applyFill="1" applyBorder="1" applyAlignment="1">
      <alignment horizontal="center"/>
    </xf>
    <xf numFmtId="2" fontId="4" fillId="0" borderId="0" xfId="0" applyNumberFormat="1" applyFont="1" applyFill="1"/>
    <xf numFmtId="0" fontId="9" fillId="0" borderId="3" xfId="0" applyFont="1" applyFill="1" applyBorder="1" applyAlignment="1">
      <alignment horizontal="center"/>
    </xf>
    <xf numFmtId="0" fontId="9" fillId="0" borderId="4" xfId="0" applyFont="1" applyFill="1" applyBorder="1" applyAlignment="1">
      <alignment horizontal="center"/>
    </xf>
    <xf numFmtId="0" fontId="9" fillId="0" borderId="3" xfId="0" applyFont="1" applyFill="1" applyBorder="1" applyAlignment="1"/>
    <xf numFmtId="0" fontId="4" fillId="0" borderId="0" xfId="0" applyFont="1" applyFill="1" applyBorder="1" applyAlignment="1">
      <alignment wrapText="1"/>
    </xf>
    <xf numFmtId="0" fontId="9" fillId="0" borderId="0" xfId="0" applyFont="1" applyFill="1" applyBorder="1" applyAlignment="1">
      <alignment horizontal="center" wrapText="1"/>
    </xf>
    <xf numFmtId="0" fontId="9" fillId="0" borderId="0" xfId="0" applyFont="1" applyFill="1" applyBorder="1" applyAlignment="1">
      <alignment wrapText="1"/>
    </xf>
    <xf numFmtId="0" fontId="8" fillId="0" borderId="10" xfId="0" applyFont="1" applyFill="1" applyBorder="1" applyAlignment="1">
      <alignment horizontal="center"/>
    </xf>
    <xf numFmtId="0" fontId="8" fillId="0" borderId="11" xfId="0" applyFont="1" applyFill="1" applyBorder="1" applyAlignment="1">
      <alignment horizontal="center"/>
    </xf>
    <xf numFmtId="0" fontId="9" fillId="0" borderId="7" xfId="0" applyFont="1" applyFill="1" applyBorder="1" applyAlignment="1"/>
    <xf numFmtId="0" fontId="8" fillId="0" borderId="12" xfId="0" applyFont="1" applyFill="1" applyBorder="1" applyAlignment="1">
      <alignment horizontal="center"/>
    </xf>
    <xf numFmtId="0" fontId="8" fillId="0" borderId="8" xfId="0" applyFont="1" applyFill="1" applyBorder="1" applyAlignment="1">
      <alignment horizontal="center"/>
    </xf>
    <xf numFmtId="4" fontId="4" fillId="0" borderId="0" xfId="0" applyNumberFormat="1" applyFont="1" applyFill="1" applyAlignment="1">
      <alignment wrapText="1"/>
    </xf>
    <xf numFmtId="0" fontId="9" fillId="0" borderId="0" xfId="0" applyFont="1" applyFill="1" applyAlignment="1">
      <alignment horizontal="center"/>
    </xf>
    <xf numFmtId="0" fontId="4" fillId="0" borderId="1" xfId="0" applyFont="1" applyFill="1" applyBorder="1" applyAlignment="1">
      <alignment horizont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xf>
    <xf numFmtId="0" fontId="9" fillId="0" borderId="1" xfId="0" applyFont="1" applyFill="1" applyBorder="1" applyAlignment="1"/>
    <xf numFmtId="0" fontId="9" fillId="0" borderId="8" xfId="0" applyFont="1" applyFill="1" applyBorder="1" applyAlignment="1"/>
    <xf numFmtId="0" fontId="9" fillId="0" borderId="9" xfId="0" applyFont="1" applyFill="1" applyBorder="1" applyAlignment="1"/>
    <xf numFmtId="0" fontId="9" fillId="0" borderId="0" xfId="0" applyFont="1" applyFill="1" applyAlignment="1">
      <alignment horizontal="center"/>
    </xf>
    <xf numFmtId="0" fontId="4" fillId="0" borderId="1" xfId="0" applyFont="1" applyFill="1" applyBorder="1" applyAlignment="1">
      <alignment horizontal="center" wrapText="1"/>
    </xf>
    <xf numFmtId="0" fontId="4" fillId="0" borderId="1" xfId="0" applyFont="1" applyFill="1" applyBorder="1" applyAlignment="1">
      <alignment horizontal="center"/>
    </xf>
    <xf numFmtId="0" fontId="5" fillId="0" borderId="1" xfId="0" applyFont="1" applyFill="1" applyBorder="1" applyAlignment="1"/>
    <xf numFmtId="0" fontId="4" fillId="0" borderId="1" xfId="0" applyFont="1" applyFill="1" applyBorder="1" applyAlignment="1">
      <alignment wrapText="1"/>
    </xf>
    <xf numFmtId="49" fontId="4" fillId="0" borderId="1" xfId="0" applyNumberFormat="1" applyFont="1" applyFill="1" applyBorder="1" applyAlignment="1">
      <alignment horizontal="center" wrapText="1"/>
    </xf>
    <xf numFmtId="0" fontId="4" fillId="0" borderId="1" xfId="0" applyFont="1" applyFill="1" applyBorder="1" applyAlignment="1"/>
    <xf numFmtId="4" fontId="4" fillId="0" borderId="1" xfId="0" applyNumberFormat="1" applyFont="1" applyFill="1" applyBorder="1" applyAlignment="1">
      <alignment horizontal="center"/>
    </xf>
    <xf numFmtId="0" fontId="4" fillId="0" borderId="2" xfId="0" applyFont="1" applyFill="1" applyBorder="1" applyAlignment="1">
      <alignment horizontal="center" wrapText="1"/>
    </xf>
    <xf numFmtId="2" fontId="2" fillId="0" borderId="0" xfId="0" applyNumberFormat="1" applyFont="1" applyFill="1" applyBorder="1" applyAlignment="1"/>
    <xf numFmtId="0" fontId="2" fillId="0" borderId="0" xfId="0" applyFont="1" applyFill="1" applyAlignment="1"/>
    <xf numFmtId="4" fontId="2" fillId="0" borderId="0" xfId="0" applyNumberFormat="1" applyFont="1" applyFill="1" applyAlignment="1">
      <alignment horizontal="center"/>
    </xf>
    <xf numFmtId="165" fontId="2" fillId="0" borderId="0" xfId="0" applyNumberFormat="1" applyFont="1" applyFill="1" applyAlignment="1">
      <alignment horizontal="center" wrapText="1"/>
    </xf>
    <xf numFmtId="4" fontId="2" fillId="0" borderId="0" xfId="0" applyNumberFormat="1" applyFont="1" applyFill="1" applyAlignment="1">
      <alignment wrapText="1"/>
    </xf>
    <xf numFmtId="0" fontId="2" fillId="0" borderId="0" xfId="0" applyFont="1" applyFill="1" applyAlignment="1">
      <alignment wrapText="1"/>
    </xf>
    <xf numFmtId="0" fontId="2" fillId="0" borderId="1" xfId="0" applyFont="1" applyFill="1" applyBorder="1" applyAlignment="1">
      <alignment wrapText="1"/>
    </xf>
    <xf numFmtId="0" fontId="2" fillId="0" borderId="1" xfId="0" applyFont="1" applyFill="1" applyBorder="1" applyAlignment="1"/>
    <xf numFmtId="49" fontId="2" fillId="0" borderId="1" xfId="0" applyNumberFormat="1" applyFont="1" applyFill="1" applyBorder="1" applyAlignment="1">
      <alignment horizontal="center" wrapText="1"/>
    </xf>
    <xf numFmtId="166" fontId="4" fillId="0" borderId="1" xfId="0" applyNumberFormat="1" applyFont="1" applyFill="1" applyBorder="1" applyAlignment="1">
      <alignment horizontal="center" wrapText="1"/>
    </xf>
    <xf numFmtId="2" fontId="2" fillId="0" borderId="0" xfId="0" applyNumberFormat="1" applyFont="1" applyFill="1" applyBorder="1" applyAlignment="1">
      <alignment horizontal="center"/>
    </xf>
    <xf numFmtId="165" fontId="2" fillId="0" borderId="0" xfId="0" applyNumberFormat="1" applyFont="1" applyFill="1" applyAlignment="1">
      <alignment wrapText="1"/>
    </xf>
    <xf numFmtId="0" fontId="2" fillId="0" borderId="0" xfId="0" applyFont="1" applyFill="1" applyBorder="1" applyAlignment="1"/>
    <xf numFmtId="164" fontId="2" fillId="0" borderId="1" xfId="0" applyNumberFormat="1" applyFont="1" applyFill="1" applyBorder="1" applyAlignment="1">
      <alignment horizontal="center" wrapText="1"/>
    </xf>
    <xf numFmtId="4" fontId="2" fillId="0" borderId="1" xfId="0" applyNumberFormat="1" applyFont="1" applyFill="1" applyBorder="1" applyAlignment="1">
      <alignment horizontal="center" wrapText="1"/>
    </xf>
    <xf numFmtId="3" fontId="2" fillId="0" borderId="1" xfId="0" applyNumberFormat="1" applyFont="1" applyFill="1" applyBorder="1" applyAlignment="1">
      <alignment horizontal="center" wrapText="1"/>
    </xf>
    <xf numFmtId="0" fontId="4" fillId="0" borderId="1" xfId="0"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lignment horizontal="right" wrapText="1"/>
    </xf>
    <xf numFmtId="0" fontId="2" fillId="0" borderId="0" xfId="0" applyFont="1" applyFill="1" applyBorder="1" applyAlignment="1">
      <alignment wrapText="1"/>
    </xf>
    <xf numFmtId="0" fontId="4" fillId="0" borderId="1" xfId="0" applyFont="1" applyFill="1" applyBorder="1" applyAlignment="1">
      <alignment horizontal="center"/>
    </xf>
    <xf numFmtId="0" fontId="2" fillId="0" borderId="1" xfId="0" applyFont="1" applyFill="1" applyBorder="1" applyAlignment="1">
      <alignment horizontal="center" wrapText="1"/>
    </xf>
    <xf numFmtId="0" fontId="4" fillId="0" borderId="1" xfId="0" applyFont="1" applyFill="1" applyBorder="1" applyAlignment="1">
      <alignment horizontal="center" wrapText="1"/>
    </xf>
    <xf numFmtId="0" fontId="4" fillId="0" borderId="1" xfId="0" applyFont="1" applyFill="1" applyBorder="1" applyAlignment="1">
      <alignment horizontal="center"/>
    </xf>
    <xf numFmtId="0" fontId="4" fillId="0" borderId="1" xfId="0" applyFont="1" applyFill="1" applyBorder="1" applyAlignment="1">
      <alignment horizontal="center" wrapText="1"/>
    </xf>
    <xf numFmtId="0" fontId="4" fillId="0" borderId="1" xfId="0" applyFont="1" applyFill="1" applyBorder="1" applyAlignment="1">
      <alignment horizontal="center"/>
    </xf>
    <xf numFmtId="164" fontId="4" fillId="0" borderId="1" xfId="0" applyNumberFormat="1" applyFont="1" applyFill="1" applyBorder="1" applyAlignment="1">
      <alignment horizontal="center" wrapText="1"/>
    </xf>
    <xf numFmtId="4" fontId="2" fillId="0" borderId="1" xfId="0" applyNumberFormat="1" applyFont="1" applyFill="1" applyBorder="1" applyAlignment="1">
      <alignment horizontal="center"/>
    </xf>
    <xf numFmtId="164" fontId="2" fillId="0" borderId="1" xfId="0" applyNumberFormat="1" applyFont="1" applyFill="1" applyBorder="1" applyAlignment="1">
      <alignment horizontal="center"/>
    </xf>
    <xf numFmtId="4" fontId="2" fillId="0" borderId="0" xfId="0" applyNumberFormat="1" applyFont="1" applyFill="1" applyAlignment="1">
      <alignment horizontal="center" wrapText="1"/>
    </xf>
    <xf numFmtId="4" fontId="4" fillId="0" borderId="1" xfId="0" applyNumberFormat="1" applyFont="1" applyFill="1" applyBorder="1" applyAlignment="1">
      <alignment horizontal="center" wrapText="1"/>
    </xf>
    <xf numFmtId="0" fontId="2" fillId="0" borderId="1" xfId="0" applyFont="1" applyFill="1" applyBorder="1" applyAlignment="1">
      <alignment horizontal="center"/>
    </xf>
    <xf numFmtId="0" fontId="2" fillId="0" borderId="1" xfId="0" applyFont="1" applyFill="1" applyBorder="1"/>
    <xf numFmtId="2" fontId="2" fillId="0" borderId="0" xfId="0" applyNumberFormat="1" applyFont="1" applyFill="1" applyBorder="1"/>
    <xf numFmtId="0" fontId="2" fillId="0" borderId="0" xfId="0" applyFont="1" applyFill="1"/>
    <xf numFmtId="0" fontId="13" fillId="0" borderId="0" xfId="0" applyFont="1" applyFill="1" applyAlignment="1"/>
    <xf numFmtId="0" fontId="4" fillId="0" borderId="1" xfId="0" applyFont="1" applyFill="1" applyBorder="1" applyAlignment="1">
      <alignment horizontal="center" wrapText="1"/>
    </xf>
    <xf numFmtId="0" fontId="4" fillId="0" borderId="1" xfId="0" applyFont="1" applyFill="1" applyBorder="1" applyAlignment="1">
      <alignment horizontal="center"/>
    </xf>
    <xf numFmtId="0" fontId="4" fillId="0" borderId="1" xfId="0" applyFont="1" applyFill="1" applyBorder="1" applyAlignment="1">
      <alignment horizontal="center" wrapText="1"/>
    </xf>
    <xf numFmtId="0" fontId="4" fillId="0" borderId="1" xfId="0" applyFont="1" applyFill="1" applyBorder="1" applyAlignment="1">
      <alignment horizontal="center"/>
    </xf>
    <xf numFmtId="3" fontId="2" fillId="0" borderId="1" xfId="0" applyNumberFormat="1" applyFont="1" applyFill="1" applyBorder="1" applyAlignment="1">
      <alignment horizontal="center"/>
    </xf>
    <xf numFmtId="164"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lignment horizontal="center" wrapText="1"/>
    </xf>
    <xf numFmtId="0" fontId="4" fillId="0" borderId="1" xfId="0" applyFont="1" applyFill="1" applyBorder="1" applyAlignment="1">
      <alignment horizontal="center"/>
    </xf>
    <xf numFmtId="49" fontId="2" fillId="0" borderId="1" xfId="0" applyNumberFormat="1" applyFont="1" applyFill="1" applyBorder="1" applyAlignment="1">
      <alignment horizontal="center"/>
    </xf>
    <xf numFmtId="0" fontId="4" fillId="0" borderId="1" xfId="0" applyFont="1" applyFill="1" applyBorder="1" applyAlignment="1">
      <alignment horizontal="center" wrapText="1"/>
    </xf>
    <xf numFmtId="0" fontId="4" fillId="0" borderId="1" xfId="0" applyFont="1" applyFill="1" applyBorder="1" applyAlignment="1">
      <alignment horizontal="center" wrapText="1"/>
    </xf>
    <xf numFmtId="0" fontId="4" fillId="0" borderId="1" xfId="0" applyFont="1" applyFill="1" applyBorder="1" applyAlignment="1">
      <alignment horizontal="center"/>
    </xf>
    <xf numFmtId="2" fontId="2" fillId="0" borderId="0" xfId="0" applyNumberFormat="1" applyFont="1" applyFill="1" applyAlignment="1"/>
    <xf numFmtId="0" fontId="4" fillId="0" borderId="1" xfId="0" applyFont="1" applyFill="1" applyBorder="1" applyAlignment="1">
      <alignment horizontal="center" wrapText="1"/>
    </xf>
    <xf numFmtId="0" fontId="4" fillId="0" borderId="1" xfId="0" applyFont="1" applyFill="1" applyBorder="1" applyAlignment="1">
      <alignment horizontal="center"/>
    </xf>
    <xf numFmtId="4" fontId="4" fillId="0" borderId="0" xfId="0" applyNumberFormat="1" applyFont="1" applyFill="1" applyAlignment="1">
      <alignment horizontal="left" wrapText="1"/>
    </xf>
    <xf numFmtId="4" fontId="13" fillId="0" borderId="0" xfId="0" applyNumberFormat="1" applyFont="1" applyFill="1" applyAlignment="1"/>
    <xf numFmtId="0" fontId="5" fillId="0" borderId="0" xfId="0" applyFont="1" applyFill="1" applyAlignment="1"/>
    <xf numFmtId="0" fontId="4" fillId="0" borderId="1" xfId="0" applyFont="1" applyFill="1" applyBorder="1" applyAlignment="1">
      <alignment horizontal="center"/>
    </xf>
    <xf numFmtId="0" fontId="4" fillId="0" borderId="1" xfId="0" applyFont="1" applyFill="1" applyBorder="1" applyAlignment="1">
      <alignment horizontal="center" wrapText="1"/>
    </xf>
    <xf numFmtId="0" fontId="4" fillId="0" borderId="1" xfId="0"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lignment horizontal="center" wrapText="1"/>
    </xf>
    <xf numFmtId="0" fontId="4" fillId="0" borderId="1" xfId="0" applyFont="1" applyFill="1" applyBorder="1" applyAlignment="1">
      <alignment horizontal="center"/>
    </xf>
    <xf numFmtId="0" fontId="4" fillId="0" borderId="1" xfId="0" applyFont="1" applyFill="1" applyBorder="1" applyAlignment="1">
      <alignment horizontal="center" wrapText="1"/>
    </xf>
    <xf numFmtId="0" fontId="4" fillId="0" borderId="1" xfId="0" applyFont="1" applyFill="1" applyBorder="1" applyAlignment="1">
      <alignment horizontal="center"/>
    </xf>
    <xf numFmtId="0" fontId="4" fillId="0" borderId="1" xfId="0" applyFont="1" applyFill="1" applyBorder="1" applyAlignment="1">
      <alignment horizontal="center" wrapText="1"/>
    </xf>
    <xf numFmtId="0" fontId="4" fillId="0" borderId="1" xfId="0" applyFont="1" applyFill="1" applyBorder="1" applyAlignment="1">
      <alignment horizontal="center"/>
    </xf>
    <xf numFmtId="0" fontId="13" fillId="0" borderId="1" xfId="0" applyFont="1" applyFill="1" applyBorder="1" applyAlignment="1"/>
    <xf numFmtId="0" fontId="4" fillId="0" borderId="1" xfId="0" applyFont="1" applyFill="1" applyBorder="1" applyAlignment="1">
      <alignment horizontal="center" wrapText="1"/>
    </xf>
    <xf numFmtId="0" fontId="4" fillId="0" borderId="1" xfId="0"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lignment horizontal="center" wrapText="1"/>
    </xf>
    <xf numFmtId="0" fontId="4" fillId="0" borderId="1" xfId="0" applyFont="1" applyFill="1" applyBorder="1" applyAlignment="1">
      <alignment horizontal="center"/>
    </xf>
    <xf numFmtId="0" fontId="4" fillId="0" borderId="1" xfId="0" applyFont="1" applyFill="1" applyBorder="1" applyAlignment="1">
      <alignment horizontal="center" wrapText="1"/>
    </xf>
    <xf numFmtId="4" fontId="14" fillId="0" borderId="0" xfId="0" applyNumberFormat="1" applyFont="1" applyAlignment="1">
      <alignment horizontal="center"/>
    </xf>
    <xf numFmtId="0" fontId="4" fillId="0" borderId="1" xfId="0" applyFont="1" applyFill="1" applyBorder="1" applyAlignment="1">
      <alignment horizontal="center" wrapText="1"/>
    </xf>
    <xf numFmtId="0" fontId="4" fillId="0" borderId="1" xfId="0" applyFont="1" applyFill="1" applyBorder="1" applyAlignment="1">
      <alignment horizontal="center"/>
    </xf>
    <xf numFmtId="0" fontId="4" fillId="0" borderId="1" xfId="0" applyFont="1" applyFill="1" applyBorder="1" applyAlignment="1">
      <alignment horizontal="center" wrapText="1"/>
    </xf>
    <xf numFmtId="0" fontId="4" fillId="0" borderId="1" xfId="0" applyFont="1" applyFill="1" applyBorder="1" applyAlignment="1">
      <alignment horizontal="center"/>
    </xf>
    <xf numFmtId="0" fontId="4" fillId="0" borderId="2" xfId="0" applyFont="1" applyFill="1" applyBorder="1" applyAlignment="1">
      <alignment horizontal="center" wrapText="1"/>
    </xf>
    <xf numFmtId="4" fontId="2" fillId="0" borderId="0" xfId="0" applyNumberFormat="1" applyFont="1" applyFill="1" applyBorder="1" applyAlignment="1"/>
    <xf numFmtId="0" fontId="9" fillId="0" borderId="0" xfId="0" applyFont="1" applyFill="1" applyAlignment="1">
      <alignment horizontal="center"/>
    </xf>
    <xf numFmtId="0" fontId="4" fillId="0" borderId="1" xfId="0" applyFont="1" applyFill="1" applyBorder="1" applyAlignment="1">
      <alignment horizont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xf>
    <xf numFmtId="0" fontId="4" fillId="0" borderId="1" xfId="0" applyFont="1" applyFill="1" applyBorder="1" applyAlignment="1">
      <alignment horizontal="center"/>
    </xf>
    <xf numFmtId="4" fontId="14" fillId="0" borderId="1" xfId="0" applyNumberFormat="1" applyFont="1" applyBorder="1" applyAlignment="1">
      <alignment horizontal="center"/>
    </xf>
    <xf numFmtId="49" fontId="4" fillId="0" borderId="5" xfId="0" applyNumberFormat="1" applyFont="1" applyFill="1" applyBorder="1" applyAlignment="1">
      <alignment horizontal="center"/>
    </xf>
    <xf numFmtId="0" fontId="4" fillId="0" borderId="5" xfId="0" applyFont="1" applyFill="1" applyBorder="1" applyAlignment="1">
      <alignment horizontal="center" wrapText="1"/>
    </xf>
    <xf numFmtId="49" fontId="4" fillId="0" borderId="5" xfId="0" applyNumberFormat="1" applyFont="1" applyFill="1" applyBorder="1" applyAlignment="1">
      <alignment horizontal="center" wrapText="1"/>
    </xf>
    <xf numFmtId="3" fontId="2" fillId="0" borderId="0" xfId="0" applyNumberFormat="1" applyFont="1" applyFill="1" applyBorder="1" applyAlignment="1">
      <alignment horizontal="center" wrapText="1"/>
    </xf>
    <xf numFmtId="0" fontId="16" fillId="0" borderId="0" xfId="0" applyFont="1" applyFill="1" applyAlignment="1"/>
    <xf numFmtId="0" fontId="4" fillId="0" borderId="5" xfId="0" applyFont="1" applyFill="1" applyBorder="1" applyAlignment="1">
      <alignment horizontal="center"/>
    </xf>
    <xf numFmtId="0" fontId="7" fillId="0" borderId="8" xfId="0" applyFont="1" applyFill="1" applyBorder="1" applyAlignment="1"/>
    <xf numFmtId="0" fontId="7" fillId="0" borderId="9" xfId="0" applyFont="1" applyFill="1" applyBorder="1" applyAlignment="1"/>
    <xf numFmtId="0" fontId="0" fillId="0" borderId="3" xfId="0" applyBorder="1" applyAlignment="1">
      <alignment horizontal="center" wrapText="1"/>
    </xf>
    <xf numFmtId="0" fontId="4" fillId="0" borderId="1" xfId="0" applyFont="1" applyFill="1" applyBorder="1" applyAlignment="1">
      <alignment horizontal="center" wrapText="1"/>
    </xf>
    <xf numFmtId="0" fontId="4" fillId="0" borderId="1" xfId="0" applyFont="1" applyFill="1" applyBorder="1" applyAlignment="1">
      <alignment horizontal="center"/>
    </xf>
    <xf numFmtId="0" fontId="4" fillId="0" borderId="5" xfId="0" applyFont="1" applyFill="1" applyBorder="1" applyAlignment="1">
      <alignment horizontal="center" wrapText="1"/>
    </xf>
    <xf numFmtId="49" fontId="4" fillId="0" borderId="5" xfId="0" applyNumberFormat="1" applyFont="1" applyFill="1" applyBorder="1" applyAlignment="1">
      <alignment horizontal="center" wrapText="1"/>
    </xf>
    <xf numFmtId="0" fontId="4" fillId="0" borderId="1" xfId="0" applyFont="1" applyFill="1" applyBorder="1" applyAlignment="1">
      <alignment horizontal="center" wrapText="1"/>
    </xf>
    <xf numFmtId="0" fontId="4" fillId="0" borderId="1" xfId="0" applyFont="1" applyFill="1" applyBorder="1" applyAlignment="1">
      <alignment horizontal="center"/>
    </xf>
    <xf numFmtId="0" fontId="4" fillId="0" borderId="1" xfId="0" applyFont="1" applyFill="1" applyBorder="1" applyAlignment="1">
      <alignment horizontal="center" wrapText="1"/>
    </xf>
    <xf numFmtId="0" fontId="4" fillId="0" borderId="1" xfId="0" applyFont="1" applyFill="1" applyBorder="1" applyAlignment="1">
      <alignment horizontal="center"/>
    </xf>
    <xf numFmtId="4" fontId="2" fillId="0" borderId="0" xfId="0" applyNumberFormat="1" applyFont="1" applyFill="1" applyAlignment="1">
      <alignment horizontal="left"/>
    </xf>
    <xf numFmtId="0" fontId="4" fillId="0" borderId="1" xfId="0" applyFont="1" applyFill="1" applyBorder="1" applyAlignment="1">
      <alignment horizontal="center" wrapText="1"/>
    </xf>
    <xf numFmtId="0" fontId="4" fillId="0" borderId="1" xfId="0" applyFont="1" applyFill="1" applyBorder="1" applyAlignment="1">
      <alignment horizontal="center"/>
    </xf>
    <xf numFmtId="0" fontId="4" fillId="0" borderId="2" xfId="0" applyFont="1" applyFill="1" applyBorder="1" applyAlignment="1">
      <alignment horizontal="center" wrapText="1"/>
    </xf>
    <xf numFmtId="0" fontId="4" fillId="0" borderId="1" xfId="0" applyFont="1" applyFill="1" applyBorder="1" applyAlignment="1">
      <alignment horizontal="center" wrapText="1"/>
    </xf>
    <xf numFmtId="0" fontId="4" fillId="0" borderId="1" xfId="0" applyFont="1" applyFill="1" applyBorder="1" applyAlignment="1">
      <alignment horizontal="center"/>
    </xf>
    <xf numFmtId="0" fontId="4" fillId="0" borderId="2" xfId="0" applyFont="1" applyFill="1" applyBorder="1" applyAlignment="1">
      <alignment horizontal="center" wrapText="1"/>
    </xf>
    <xf numFmtId="0" fontId="4" fillId="0" borderId="1" xfId="0" applyFont="1" applyFill="1" applyBorder="1" applyAlignment="1">
      <alignment horizontal="center"/>
    </xf>
    <xf numFmtId="0" fontId="4" fillId="0" borderId="1" xfId="0" applyFont="1" applyFill="1" applyBorder="1" applyAlignment="1">
      <alignment horizontal="center" wrapText="1"/>
    </xf>
    <xf numFmtId="0" fontId="4" fillId="0" borderId="1" xfId="0" applyFont="1" applyFill="1" applyBorder="1" applyAlignment="1">
      <alignment horizontal="center"/>
    </xf>
    <xf numFmtId="165" fontId="2" fillId="0" borderId="0" xfId="0" applyNumberFormat="1" applyFont="1" applyFill="1" applyAlignment="1">
      <alignment wrapText="1"/>
    </xf>
    <xf numFmtId="0" fontId="0" fillId="0" borderId="0" xfId="0" applyFont="1" applyFill="1" applyAlignment="1">
      <alignment wrapText="1"/>
    </xf>
    <xf numFmtId="0" fontId="6" fillId="0" borderId="0" xfId="0" applyFont="1" applyFill="1" applyAlignment="1">
      <alignment horizontal="center" wrapText="1"/>
    </xf>
    <xf numFmtId="0" fontId="9" fillId="0" borderId="0" xfId="0" applyFont="1" applyFill="1" applyAlignment="1">
      <alignment horizontal="center"/>
    </xf>
    <xf numFmtId="0" fontId="4" fillId="0" borderId="1" xfId="0" applyFont="1" applyFill="1" applyBorder="1" applyAlignment="1">
      <alignment horizontal="center" wrapText="1"/>
    </xf>
    <xf numFmtId="0" fontId="4" fillId="0" borderId="1" xfId="0" applyFont="1" applyFill="1" applyBorder="1" applyAlignment="1">
      <alignment horizontal="center" vertical="center" textRotation="90" wrapText="1"/>
    </xf>
    <xf numFmtId="49" fontId="4" fillId="0" borderId="1" xfId="0" applyNumberFormat="1" applyFont="1" applyFill="1" applyBorder="1" applyAlignment="1">
      <alignment horizontal="center" vertical="center" textRotation="90"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xf>
    <xf numFmtId="164"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8" fillId="0" borderId="2" xfId="0" applyFont="1" applyFill="1" applyBorder="1" applyAlignment="1"/>
    <xf numFmtId="0" fontId="8" fillId="0" borderId="3" xfId="0" applyFont="1" applyFill="1" applyBorder="1" applyAlignment="1"/>
    <xf numFmtId="0" fontId="8" fillId="0" borderId="4" xfId="0" applyFont="1" applyFill="1" applyBorder="1" applyAlignment="1"/>
    <xf numFmtId="0" fontId="2" fillId="0" borderId="5" xfId="0" applyFont="1" applyFill="1" applyBorder="1" applyAlignment="1">
      <alignment wrapText="1"/>
    </xf>
    <xf numFmtId="0" fontId="0" fillId="0" borderId="6" xfId="0" applyBorder="1" applyAlignment="1">
      <alignment wrapText="1"/>
    </xf>
    <xf numFmtId="0" fontId="4" fillId="0" borderId="5" xfId="0" applyFont="1" applyFill="1" applyBorder="1" applyAlignment="1">
      <alignment horizontal="center" wrapText="1"/>
    </xf>
    <xf numFmtId="0" fontId="0" fillId="0" borderId="6" xfId="0" applyBorder="1" applyAlignment="1">
      <alignment horizontal="center" wrapText="1"/>
    </xf>
    <xf numFmtId="49" fontId="4" fillId="0" borderId="5" xfId="0" applyNumberFormat="1" applyFont="1" applyFill="1" applyBorder="1" applyAlignment="1">
      <alignment horizontal="center" wrapText="1"/>
    </xf>
    <xf numFmtId="0" fontId="4" fillId="0" borderId="5" xfId="0" applyFont="1" applyFill="1" applyBorder="1" applyAlignment="1">
      <alignment wrapText="1"/>
    </xf>
    <xf numFmtId="164" fontId="2" fillId="0" borderId="5" xfId="0" applyNumberFormat="1" applyFont="1" applyFill="1" applyBorder="1" applyAlignment="1">
      <alignment horizontal="center" wrapText="1"/>
    </xf>
    <xf numFmtId="0" fontId="2" fillId="0" borderId="5" xfId="0" applyFont="1" applyFill="1" applyBorder="1" applyAlignment="1"/>
    <xf numFmtId="0" fontId="0" fillId="0" borderId="6" xfId="0" applyBorder="1" applyAlignment="1"/>
    <xf numFmtId="49" fontId="4" fillId="0" borderId="5" xfId="0" applyNumberFormat="1" applyFont="1" applyFill="1" applyBorder="1" applyAlignment="1">
      <alignment horizontal="center"/>
    </xf>
    <xf numFmtId="0" fontId="0" fillId="0" borderId="6" xfId="0" applyBorder="1" applyAlignment="1">
      <alignment horizontal="center"/>
    </xf>
    <xf numFmtId="49" fontId="2" fillId="0" borderId="5" xfId="0" applyNumberFormat="1" applyFont="1" applyFill="1" applyBorder="1" applyAlignment="1">
      <alignment horizontal="center" wrapText="1"/>
    </xf>
    <xf numFmtId="0" fontId="5" fillId="0" borderId="5" xfId="0" applyFont="1" applyFill="1" applyBorder="1" applyAlignment="1"/>
    <xf numFmtId="0" fontId="4" fillId="0" borderId="2" xfId="0" applyFont="1" applyFill="1" applyBorder="1" applyAlignment="1"/>
    <xf numFmtId="0" fontId="4" fillId="0" borderId="3" xfId="0" applyFont="1" applyFill="1" applyBorder="1" applyAlignment="1"/>
    <xf numFmtId="0" fontId="4" fillId="0" borderId="4" xfId="0" applyFont="1" applyFill="1" applyBorder="1" applyAlignment="1"/>
    <xf numFmtId="3" fontId="2" fillId="0" borderId="5" xfId="0" applyNumberFormat="1" applyFont="1" applyFill="1" applyBorder="1" applyAlignment="1">
      <alignment horizontal="center" wrapText="1"/>
    </xf>
    <xf numFmtId="0" fontId="9" fillId="0" borderId="0" xfId="0" applyFont="1" applyFill="1" applyAlignment="1">
      <alignment wrapText="1"/>
    </xf>
    <xf numFmtId="0" fontId="0" fillId="0" borderId="0" xfId="0" applyFont="1" applyAlignment="1"/>
    <xf numFmtId="0" fontId="0" fillId="0" borderId="8" xfId="0" applyFont="1" applyBorder="1" applyAlignment="1"/>
    <xf numFmtId="0" fontId="4" fillId="0" borderId="5" xfId="0" applyFont="1" applyFill="1" applyBorder="1" applyAlignment="1">
      <alignment horizontal="center" vertical="center" textRotation="90" wrapText="1"/>
    </xf>
    <xf numFmtId="0" fontId="4" fillId="0" borderId="13" xfId="0" applyFont="1" applyFill="1" applyBorder="1" applyAlignment="1">
      <alignment horizontal="center" vertical="center" textRotation="90" wrapText="1"/>
    </xf>
    <xf numFmtId="0" fontId="4" fillId="0" borderId="6" xfId="0" applyFont="1" applyFill="1" applyBorder="1" applyAlignment="1">
      <alignment horizontal="center" vertical="center" textRotation="90" wrapText="1"/>
    </xf>
    <xf numFmtId="49" fontId="4" fillId="0" borderId="5" xfId="0" applyNumberFormat="1" applyFont="1" applyFill="1" applyBorder="1" applyAlignment="1">
      <alignment horizontal="center" vertical="center" textRotation="90" wrapText="1"/>
    </xf>
    <xf numFmtId="49" fontId="4" fillId="0" borderId="13" xfId="0" applyNumberFormat="1" applyFont="1" applyFill="1" applyBorder="1" applyAlignment="1">
      <alignment horizontal="center" vertical="center" textRotation="90" wrapText="1"/>
    </xf>
    <xf numFmtId="49" fontId="4" fillId="0" borderId="6" xfId="0" applyNumberFormat="1" applyFont="1" applyFill="1" applyBorder="1" applyAlignment="1">
      <alignment horizontal="center" vertical="center" textRotation="90" wrapText="1"/>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6" xfId="0" applyFont="1" applyFill="1" applyBorder="1" applyAlignment="1">
      <alignment horizontal="center" wrapText="1"/>
    </xf>
    <xf numFmtId="0" fontId="4" fillId="0" borderId="2" xfId="0" applyFont="1" applyFill="1" applyBorder="1" applyAlignment="1">
      <alignment horizontal="center" wrapText="1"/>
    </xf>
    <xf numFmtId="0" fontId="4" fillId="0" borderId="4" xfId="0" applyFont="1" applyFill="1" applyBorder="1" applyAlignment="1">
      <alignment horizontal="center" wrapText="1"/>
    </xf>
    <xf numFmtId="164" fontId="4" fillId="0" borderId="5" xfId="0" applyNumberFormat="1" applyFont="1" applyFill="1" applyBorder="1" applyAlignment="1">
      <alignment horizontal="center" vertical="center" wrapText="1"/>
    </xf>
    <xf numFmtId="164" fontId="4" fillId="0" borderId="6" xfId="0"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4" fontId="4" fillId="0" borderId="6"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3">
    <cellStyle name="Гиперссылка" xfId="1" builtinId="8"/>
    <cellStyle name="Обычный" xfId="0" builtinId="0"/>
    <cellStyle name="Финансов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0"/>
  <sheetViews>
    <sheetView zoomScale="115" zoomScaleNormal="115" zoomScaleSheetLayoutView="100" workbookViewId="0">
      <selection activeCell="P9" sqref="P9"/>
    </sheetView>
  </sheetViews>
  <sheetFormatPr defaultRowHeight="11.25" x14ac:dyDescent="0.2"/>
  <cols>
    <col min="1" max="1" width="3.85546875" style="13" customWidth="1"/>
    <col min="2" max="2" width="7.5703125" style="14" customWidth="1"/>
    <col min="3" max="3" width="12.28515625" style="15" customWidth="1"/>
    <col min="4" max="4" width="31.85546875" style="16" customWidth="1"/>
    <col min="5" max="5" width="21.5703125" style="16" customWidth="1"/>
    <col min="6" max="6" width="7.140625" style="16" customWidth="1"/>
    <col min="7" max="7" width="8.42578125" style="15" customWidth="1"/>
    <col min="8" max="8" width="10" style="18" customWidth="1"/>
    <col min="9" max="9" width="11.28515625" style="16" customWidth="1"/>
    <col min="10" max="10" width="16.140625" style="16" customWidth="1"/>
    <col min="11" max="11" width="17.5703125" style="17" customWidth="1"/>
    <col min="12" max="12" width="12" style="14" customWidth="1"/>
    <col min="13" max="13" width="11.5703125" style="14" customWidth="1"/>
    <col min="14" max="14" width="12.5703125" style="10" customWidth="1"/>
    <col min="15" max="15" width="10.7109375" style="16" customWidth="1"/>
    <col min="16" max="16" width="35" style="10" customWidth="1"/>
    <col min="17" max="16384" width="9.140625" style="16"/>
  </cols>
  <sheetData>
    <row r="1" spans="1:16" x14ac:dyDescent="0.2">
      <c r="E1" s="209" t="s">
        <v>36</v>
      </c>
      <c r="F1" s="209"/>
      <c r="G1" s="209"/>
      <c r="H1" s="209"/>
      <c r="I1" s="209"/>
      <c r="J1" s="210"/>
    </row>
    <row r="2" spans="1:16" ht="15.75" customHeight="1" x14ac:dyDescent="0.2">
      <c r="E2" s="209"/>
      <c r="F2" s="209"/>
      <c r="G2" s="209"/>
      <c r="H2" s="209"/>
      <c r="I2" s="209"/>
      <c r="J2" s="210"/>
    </row>
    <row r="3" spans="1:16" ht="11.25" customHeight="1" x14ac:dyDescent="0.2">
      <c r="E3" s="209"/>
      <c r="F3" s="209"/>
      <c r="G3" s="209"/>
      <c r="H3" s="209"/>
      <c r="I3" s="209"/>
      <c r="J3" s="210"/>
    </row>
    <row r="4" spans="1:16" ht="9.75" customHeight="1" x14ac:dyDescent="0.2"/>
    <row r="5" spans="1:16" ht="15.75" customHeight="1" x14ac:dyDescent="0.25">
      <c r="A5" s="19" t="s">
        <v>29</v>
      </c>
      <c r="B5" s="20"/>
      <c r="D5" s="21"/>
      <c r="F5" s="22"/>
      <c r="G5" s="23"/>
      <c r="H5" s="24"/>
      <c r="J5" s="25"/>
      <c r="K5" s="26"/>
      <c r="L5" s="25" t="s">
        <v>15</v>
      </c>
      <c r="M5" s="27"/>
      <c r="N5" s="25"/>
    </row>
    <row r="6" spans="1:16" ht="15.75" customHeight="1" x14ac:dyDescent="0.25">
      <c r="A6" s="19" t="s">
        <v>19</v>
      </c>
      <c r="B6" s="20"/>
      <c r="D6" s="21"/>
      <c r="F6" s="22"/>
      <c r="G6" s="23"/>
      <c r="H6" s="24"/>
      <c r="J6" s="28" t="s">
        <v>28</v>
      </c>
      <c r="K6" s="29"/>
      <c r="L6" s="28"/>
      <c r="M6" s="28"/>
    </row>
    <row r="7" spans="1:16" ht="15.75" customHeight="1" x14ac:dyDescent="0.25">
      <c r="A7" s="19" t="s">
        <v>20</v>
      </c>
      <c r="B7" s="20"/>
      <c r="D7" s="21"/>
      <c r="F7" s="22"/>
      <c r="G7" s="23"/>
      <c r="H7" s="24"/>
      <c r="J7" s="28" t="s">
        <v>242</v>
      </c>
      <c r="K7" s="29"/>
      <c r="L7" s="28"/>
      <c r="M7" s="28"/>
    </row>
    <row r="8" spans="1:16" ht="15.75" customHeight="1" x14ac:dyDescent="0.25">
      <c r="A8" s="19" t="s">
        <v>32</v>
      </c>
      <c r="B8" s="20"/>
      <c r="D8" s="30"/>
      <c r="F8" s="22"/>
      <c r="G8" s="23"/>
      <c r="H8" s="24"/>
      <c r="J8" s="28"/>
      <c r="K8" s="29"/>
      <c r="L8" s="28"/>
      <c r="M8" s="27"/>
    </row>
    <row r="9" spans="1:16" ht="15.75" customHeight="1" x14ac:dyDescent="0.25">
      <c r="A9" s="19" t="s">
        <v>21</v>
      </c>
      <c r="B9" s="20"/>
      <c r="D9" s="21"/>
      <c r="F9" s="22"/>
      <c r="G9" s="23"/>
      <c r="H9" s="24"/>
      <c r="J9" s="31"/>
      <c r="K9" s="32"/>
      <c r="L9" s="31"/>
      <c r="M9" s="27"/>
    </row>
    <row r="10" spans="1:16" ht="15.75" customHeight="1" x14ac:dyDescent="0.25">
      <c r="A10" s="19" t="s">
        <v>37</v>
      </c>
      <c r="B10" s="20"/>
      <c r="D10" s="21"/>
      <c r="F10" s="22"/>
      <c r="G10" s="23"/>
      <c r="H10" s="24"/>
    </row>
    <row r="11" spans="1:16" ht="15.75" customHeight="1" x14ac:dyDescent="0.25">
      <c r="A11" s="19" t="s">
        <v>22</v>
      </c>
      <c r="B11" s="20"/>
      <c r="D11" s="21"/>
      <c r="F11" s="22"/>
      <c r="G11" s="23"/>
      <c r="H11" s="24"/>
    </row>
    <row r="12" spans="1:16" ht="26.25" customHeight="1" x14ac:dyDescent="0.2">
      <c r="A12" s="212" t="s">
        <v>0</v>
      </c>
      <c r="B12" s="213" t="s">
        <v>30</v>
      </c>
      <c r="C12" s="212" t="s">
        <v>31</v>
      </c>
      <c r="D12" s="215" t="s">
        <v>1</v>
      </c>
      <c r="E12" s="215"/>
      <c r="F12" s="215"/>
      <c r="G12" s="215"/>
      <c r="H12" s="215"/>
      <c r="I12" s="215"/>
      <c r="J12" s="215"/>
      <c r="K12" s="215"/>
      <c r="L12" s="215"/>
      <c r="M12" s="215"/>
      <c r="N12" s="214" t="s">
        <v>13</v>
      </c>
      <c r="O12" s="211" t="s">
        <v>2</v>
      </c>
    </row>
    <row r="13" spans="1:16" ht="23.25" customHeight="1" x14ac:dyDescent="0.2">
      <c r="A13" s="212"/>
      <c r="B13" s="213"/>
      <c r="C13" s="212"/>
      <c r="D13" s="214" t="s">
        <v>3</v>
      </c>
      <c r="E13" s="214" t="s">
        <v>11</v>
      </c>
      <c r="F13" s="211" t="s">
        <v>4</v>
      </c>
      <c r="G13" s="211"/>
      <c r="H13" s="216" t="s">
        <v>5</v>
      </c>
      <c r="I13" s="211" t="s">
        <v>12</v>
      </c>
      <c r="J13" s="211"/>
      <c r="K13" s="217" t="s">
        <v>33</v>
      </c>
      <c r="L13" s="214" t="s">
        <v>6</v>
      </c>
      <c r="M13" s="214"/>
      <c r="N13" s="214"/>
      <c r="O13" s="211"/>
    </row>
    <row r="14" spans="1:16" s="10" customFormat="1" ht="78.75" customHeight="1" x14ac:dyDescent="0.2">
      <c r="A14" s="212"/>
      <c r="B14" s="213"/>
      <c r="C14" s="212"/>
      <c r="D14" s="214"/>
      <c r="E14" s="214"/>
      <c r="F14" s="80" t="s">
        <v>7</v>
      </c>
      <c r="G14" s="80" t="s">
        <v>17</v>
      </c>
      <c r="H14" s="216"/>
      <c r="I14" s="80" t="s">
        <v>9</v>
      </c>
      <c r="J14" s="80" t="s">
        <v>8</v>
      </c>
      <c r="K14" s="217"/>
      <c r="L14" s="33" t="s">
        <v>10</v>
      </c>
      <c r="M14" s="33" t="s">
        <v>18</v>
      </c>
      <c r="N14" s="214"/>
      <c r="O14" s="80" t="s">
        <v>14</v>
      </c>
    </row>
    <row r="15" spans="1:16" ht="14.25" customHeight="1" x14ac:dyDescent="0.2">
      <c r="A15" s="34">
        <v>1</v>
      </c>
      <c r="B15" s="1">
        <v>2</v>
      </c>
      <c r="C15" s="81">
        <v>3</v>
      </c>
      <c r="D15" s="81">
        <v>4</v>
      </c>
      <c r="E15" s="81">
        <v>5</v>
      </c>
      <c r="F15" s="81">
        <v>6</v>
      </c>
      <c r="G15" s="81">
        <v>7</v>
      </c>
      <c r="H15" s="35">
        <v>8</v>
      </c>
      <c r="I15" s="81">
        <v>9</v>
      </c>
      <c r="J15" s="81">
        <v>10</v>
      </c>
      <c r="K15" s="9">
        <v>11</v>
      </c>
      <c r="L15" s="1">
        <v>12</v>
      </c>
      <c r="M15" s="1">
        <v>13</v>
      </c>
      <c r="N15" s="79">
        <v>14</v>
      </c>
      <c r="O15" s="81">
        <v>15</v>
      </c>
    </row>
    <row r="16" spans="1:16" s="11" customFormat="1" ht="20.100000000000001" customHeight="1" x14ac:dyDescent="0.25">
      <c r="A16" s="36"/>
      <c r="B16" s="37"/>
      <c r="C16" s="37"/>
      <c r="D16" s="37"/>
      <c r="E16" s="37"/>
      <c r="F16" s="37"/>
      <c r="G16" s="38"/>
      <c r="H16" s="39" t="s">
        <v>38</v>
      </c>
      <c r="I16" s="37"/>
      <c r="J16" s="37"/>
      <c r="K16" s="37"/>
      <c r="L16" s="37"/>
      <c r="M16" s="37"/>
      <c r="N16" s="37"/>
      <c r="O16" s="40"/>
      <c r="P16" s="10"/>
    </row>
    <row r="17" spans="1:21" s="85" customFormat="1" ht="20.100000000000001" customHeight="1" x14ac:dyDescent="0.2">
      <c r="A17" s="41"/>
      <c r="B17" s="3"/>
      <c r="C17" s="3"/>
      <c r="D17" s="3"/>
      <c r="E17" s="3"/>
      <c r="F17" s="3"/>
      <c r="G17" s="3"/>
      <c r="H17" s="41" t="s">
        <v>25</v>
      </c>
      <c r="I17" s="3"/>
      <c r="J17" s="3"/>
      <c r="K17" s="3"/>
      <c r="L17" s="3"/>
      <c r="M17" s="3"/>
      <c r="N17" s="3"/>
      <c r="O17" s="42"/>
      <c r="P17" s="4"/>
    </row>
    <row r="18" spans="1:21" s="128" customFormat="1" ht="46.5" customHeight="1" x14ac:dyDescent="0.2">
      <c r="A18" s="88">
        <v>1</v>
      </c>
      <c r="B18" s="90" t="s">
        <v>138</v>
      </c>
      <c r="C18" s="90" t="s">
        <v>138</v>
      </c>
      <c r="D18" s="100" t="s">
        <v>139</v>
      </c>
      <c r="E18" s="100" t="s">
        <v>47</v>
      </c>
      <c r="F18" s="142">
        <v>876</v>
      </c>
      <c r="G18" s="142" t="s">
        <v>53</v>
      </c>
      <c r="H18" s="103">
        <v>1</v>
      </c>
      <c r="I18" s="126">
        <v>60</v>
      </c>
      <c r="J18" s="100" t="s">
        <v>50</v>
      </c>
      <c r="K18" s="121">
        <v>3072049.5</v>
      </c>
      <c r="L18" s="1" t="s">
        <v>75</v>
      </c>
      <c r="M18" s="102" t="s">
        <v>140</v>
      </c>
      <c r="N18" s="115" t="s">
        <v>113</v>
      </c>
      <c r="O18" s="125" t="s">
        <v>98</v>
      </c>
      <c r="P18" s="127"/>
      <c r="R18" s="96"/>
      <c r="S18" s="97"/>
      <c r="T18" s="98"/>
      <c r="U18" s="99"/>
    </row>
    <row r="19" spans="1:21" s="85" customFormat="1" ht="20.100000000000001" customHeight="1" x14ac:dyDescent="0.2">
      <c r="A19" s="2"/>
      <c r="B19" s="66"/>
      <c r="C19" s="66"/>
      <c r="D19" s="66"/>
      <c r="E19" s="66"/>
      <c r="F19" s="66"/>
      <c r="G19" s="3" t="s">
        <v>34</v>
      </c>
      <c r="H19" s="66"/>
      <c r="I19" s="66"/>
      <c r="J19" s="66"/>
      <c r="K19" s="66"/>
      <c r="L19" s="66"/>
      <c r="M19" s="66"/>
      <c r="N19" s="66"/>
      <c r="O19" s="67"/>
      <c r="P19" s="4"/>
    </row>
    <row r="20" spans="1:21" s="8" customFormat="1" ht="20.100000000000001" customHeight="1" x14ac:dyDescent="0.2">
      <c r="A20" s="5"/>
      <c r="B20" s="68"/>
      <c r="C20" s="68"/>
      <c r="D20" s="68"/>
      <c r="E20" s="68"/>
      <c r="F20" s="68"/>
      <c r="G20" s="68"/>
      <c r="H20" s="3" t="s">
        <v>23</v>
      </c>
      <c r="I20" s="68"/>
      <c r="J20" s="68"/>
      <c r="K20" s="68"/>
      <c r="L20" s="68"/>
      <c r="M20" s="68"/>
      <c r="N20" s="68"/>
      <c r="O20" s="6"/>
      <c r="P20" s="7"/>
    </row>
    <row r="21" spans="1:21" s="95" customFormat="1" ht="56.25" x14ac:dyDescent="0.2">
      <c r="A21" s="88">
        <v>2</v>
      </c>
      <c r="B21" s="1" t="s">
        <v>45</v>
      </c>
      <c r="C21" s="87" t="s">
        <v>45</v>
      </c>
      <c r="D21" s="89" t="s">
        <v>46</v>
      </c>
      <c r="E21" s="89" t="s">
        <v>47</v>
      </c>
      <c r="F21" s="86">
        <v>114</v>
      </c>
      <c r="G21" s="86" t="s">
        <v>48</v>
      </c>
      <c r="H21" s="90" t="s">
        <v>49</v>
      </c>
      <c r="I21" s="91">
        <v>60</v>
      </c>
      <c r="J21" s="89" t="s">
        <v>50</v>
      </c>
      <c r="K21" s="92">
        <v>846871</v>
      </c>
      <c r="L21" s="1" t="s">
        <v>69</v>
      </c>
      <c r="M21" s="90" t="s">
        <v>51</v>
      </c>
      <c r="N21" s="93" t="s">
        <v>76</v>
      </c>
      <c r="O21" s="9" t="s">
        <v>52</v>
      </c>
      <c r="P21" s="94"/>
      <c r="R21" s="96"/>
      <c r="S21" s="97"/>
      <c r="T21" s="98"/>
      <c r="U21" s="99"/>
    </row>
    <row r="22" spans="1:21" s="95" customFormat="1" ht="56.25" x14ac:dyDescent="0.2">
      <c r="A22" s="88">
        <v>3</v>
      </c>
      <c r="B22" s="1" t="s">
        <v>79</v>
      </c>
      <c r="C22" s="111" t="s">
        <v>79</v>
      </c>
      <c r="D22" s="89" t="s">
        <v>80</v>
      </c>
      <c r="E22" s="89" t="s">
        <v>47</v>
      </c>
      <c r="F22" s="111">
        <v>876</v>
      </c>
      <c r="G22" s="111" t="s">
        <v>53</v>
      </c>
      <c r="H22" s="103">
        <v>1</v>
      </c>
      <c r="I22" s="91">
        <v>60</v>
      </c>
      <c r="J22" s="89" t="s">
        <v>50</v>
      </c>
      <c r="K22" s="92">
        <v>3715166</v>
      </c>
      <c r="L22" s="1" t="s">
        <v>69</v>
      </c>
      <c r="M22" s="90" t="s">
        <v>51</v>
      </c>
      <c r="N22" s="93" t="s">
        <v>76</v>
      </c>
      <c r="O22" s="9" t="s">
        <v>52</v>
      </c>
      <c r="P22" s="94"/>
      <c r="R22" s="96"/>
      <c r="S22" s="97"/>
      <c r="T22" s="98"/>
      <c r="U22" s="99"/>
    </row>
    <row r="23" spans="1:21" s="128" customFormat="1" ht="44.25" customHeight="1" x14ac:dyDescent="0.2">
      <c r="A23" s="128">
        <v>4</v>
      </c>
      <c r="B23" s="1" t="s">
        <v>95</v>
      </c>
      <c r="C23" s="117" t="s">
        <v>95</v>
      </c>
      <c r="D23" s="100" t="s">
        <v>96</v>
      </c>
      <c r="E23" s="100" t="s">
        <v>47</v>
      </c>
      <c r="F23" s="125">
        <v>55</v>
      </c>
      <c r="G23" s="125" t="s">
        <v>97</v>
      </c>
      <c r="H23" s="108">
        <v>36417.51</v>
      </c>
      <c r="I23" s="126">
        <v>60</v>
      </c>
      <c r="J23" s="100" t="s">
        <v>50</v>
      </c>
      <c r="K23" s="121">
        <v>12092057</v>
      </c>
      <c r="L23" s="1" t="s">
        <v>77</v>
      </c>
      <c r="M23" s="102" t="s">
        <v>100</v>
      </c>
      <c r="N23" s="115" t="s">
        <v>101</v>
      </c>
      <c r="O23" s="125" t="s">
        <v>98</v>
      </c>
      <c r="P23" s="127"/>
      <c r="R23" s="96"/>
      <c r="S23" s="97"/>
      <c r="T23" s="98"/>
      <c r="U23" s="99"/>
    </row>
    <row r="24" spans="1:21" s="8" customFormat="1" ht="20.100000000000001" customHeight="1" x14ac:dyDescent="0.2">
      <c r="A24" s="5"/>
      <c r="B24" s="68"/>
      <c r="C24" s="68"/>
      <c r="D24" s="68"/>
      <c r="E24" s="68"/>
      <c r="F24" s="68"/>
      <c r="G24" s="68"/>
      <c r="H24" s="3" t="s">
        <v>24</v>
      </c>
      <c r="I24" s="68"/>
      <c r="J24" s="68"/>
      <c r="K24" s="68"/>
      <c r="L24" s="68"/>
      <c r="M24" s="68"/>
      <c r="N24" s="68"/>
      <c r="O24" s="6"/>
      <c r="P24" s="7"/>
    </row>
    <row r="25" spans="1:21" s="95" customFormat="1" ht="57" customHeight="1" x14ac:dyDescent="0.2">
      <c r="A25" s="88">
        <v>5</v>
      </c>
      <c r="B25" s="1" t="s">
        <v>70</v>
      </c>
      <c r="C25" s="110" t="s">
        <v>71</v>
      </c>
      <c r="D25" s="100" t="s">
        <v>72</v>
      </c>
      <c r="E25" s="89" t="s">
        <v>47</v>
      </c>
      <c r="F25" s="110">
        <v>876</v>
      </c>
      <c r="G25" s="110" t="s">
        <v>53</v>
      </c>
      <c r="H25" s="107">
        <v>1</v>
      </c>
      <c r="I25" s="112" t="s">
        <v>73</v>
      </c>
      <c r="J25" s="89" t="s">
        <v>74</v>
      </c>
      <c r="K25" s="108">
        <v>632250</v>
      </c>
      <c r="L25" s="1" t="s">
        <v>69</v>
      </c>
      <c r="M25" s="102" t="s">
        <v>75</v>
      </c>
      <c r="N25" s="93" t="s">
        <v>76</v>
      </c>
      <c r="O25" s="109" t="s">
        <v>52</v>
      </c>
      <c r="P25" s="113"/>
      <c r="R25" s="96"/>
      <c r="S25" s="97"/>
      <c r="T25" s="98"/>
      <c r="U25" s="99"/>
    </row>
    <row r="26" spans="1:21" s="95" customFormat="1" ht="33.75" customHeight="1" x14ac:dyDescent="0.2">
      <c r="A26" s="88">
        <v>6</v>
      </c>
      <c r="B26" s="1" t="s">
        <v>55</v>
      </c>
      <c r="C26" s="87" t="s">
        <v>56</v>
      </c>
      <c r="D26" s="89" t="s">
        <v>57</v>
      </c>
      <c r="E26" s="89" t="s">
        <v>47</v>
      </c>
      <c r="F26" s="87">
        <v>876</v>
      </c>
      <c r="G26" s="87" t="s">
        <v>53</v>
      </c>
      <c r="H26" s="103">
        <v>10</v>
      </c>
      <c r="I26" s="91">
        <v>60</v>
      </c>
      <c r="J26" s="89" t="s">
        <v>50</v>
      </c>
      <c r="K26" s="92">
        <v>858255.96</v>
      </c>
      <c r="L26" s="1" t="s">
        <v>77</v>
      </c>
      <c r="M26" s="102" t="s">
        <v>51</v>
      </c>
      <c r="N26" s="86" t="s">
        <v>99</v>
      </c>
      <c r="O26" s="9" t="s">
        <v>52</v>
      </c>
      <c r="P26" s="104"/>
      <c r="R26" s="96"/>
      <c r="S26" s="97"/>
      <c r="T26" s="105"/>
      <c r="U26" s="99"/>
    </row>
    <row r="27" spans="1:21" s="95" customFormat="1" ht="57" customHeight="1" x14ac:dyDescent="0.2">
      <c r="A27" s="88">
        <v>7</v>
      </c>
      <c r="B27" s="1" t="s">
        <v>61</v>
      </c>
      <c r="C27" s="87" t="s">
        <v>59</v>
      </c>
      <c r="D27" s="100" t="s">
        <v>62</v>
      </c>
      <c r="E27" s="89" t="s">
        <v>47</v>
      </c>
      <c r="F27" s="87">
        <v>384</v>
      </c>
      <c r="G27" s="87" t="s">
        <v>60</v>
      </c>
      <c r="H27" s="107">
        <v>176000</v>
      </c>
      <c r="I27" s="101">
        <v>60</v>
      </c>
      <c r="J27" s="100" t="s">
        <v>50</v>
      </c>
      <c r="K27" s="108">
        <v>2275000</v>
      </c>
      <c r="L27" s="1" t="s">
        <v>69</v>
      </c>
      <c r="M27" s="102" t="s">
        <v>51</v>
      </c>
      <c r="N27" s="93" t="s">
        <v>76</v>
      </c>
      <c r="O27" s="109" t="s">
        <v>52</v>
      </c>
      <c r="P27" s="106"/>
      <c r="R27" s="96"/>
      <c r="S27" s="97"/>
      <c r="T27" s="98"/>
      <c r="U27" s="99"/>
    </row>
    <row r="28" spans="1:21" s="95" customFormat="1" ht="56.25" x14ac:dyDescent="0.2">
      <c r="A28" s="88">
        <v>8</v>
      </c>
      <c r="B28" s="90" t="s">
        <v>58</v>
      </c>
      <c r="C28" s="86" t="s">
        <v>63</v>
      </c>
      <c r="D28" s="100" t="s">
        <v>64</v>
      </c>
      <c r="E28" s="89" t="s">
        <v>47</v>
      </c>
      <c r="F28" s="86">
        <v>384</v>
      </c>
      <c r="G28" s="86" t="s">
        <v>60</v>
      </c>
      <c r="H28" s="107">
        <v>2934154.4</v>
      </c>
      <c r="I28" s="101">
        <v>60</v>
      </c>
      <c r="J28" s="100" t="s">
        <v>50</v>
      </c>
      <c r="K28" s="108">
        <v>67857250.420000002</v>
      </c>
      <c r="L28" s="1" t="s">
        <v>69</v>
      </c>
      <c r="M28" s="102" t="s">
        <v>51</v>
      </c>
      <c r="N28" s="93" t="s">
        <v>76</v>
      </c>
      <c r="O28" s="109" t="s">
        <v>52</v>
      </c>
      <c r="P28" s="106"/>
      <c r="R28" s="96"/>
      <c r="S28" s="97"/>
      <c r="T28" s="98"/>
      <c r="U28" s="99"/>
    </row>
    <row r="29" spans="1:21" s="95" customFormat="1" ht="56.25" x14ac:dyDescent="0.2">
      <c r="A29" s="88">
        <v>9</v>
      </c>
      <c r="B29" s="90" t="s">
        <v>54</v>
      </c>
      <c r="C29" s="86" t="s">
        <v>65</v>
      </c>
      <c r="D29" s="100" t="s">
        <v>66</v>
      </c>
      <c r="E29" s="89" t="s">
        <v>47</v>
      </c>
      <c r="F29" s="86" t="s">
        <v>67</v>
      </c>
      <c r="G29" s="86" t="s">
        <v>68</v>
      </c>
      <c r="H29" s="107">
        <v>16456695</v>
      </c>
      <c r="I29" s="101">
        <v>60</v>
      </c>
      <c r="J29" s="100" t="s">
        <v>50</v>
      </c>
      <c r="K29" s="108">
        <v>42104197.509999998</v>
      </c>
      <c r="L29" s="1" t="s">
        <v>69</v>
      </c>
      <c r="M29" s="102" t="s">
        <v>51</v>
      </c>
      <c r="N29" s="93" t="s">
        <v>76</v>
      </c>
      <c r="O29" s="109" t="s">
        <v>52</v>
      </c>
      <c r="P29" s="106"/>
      <c r="R29" s="96"/>
      <c r="S29" s="97"/>
      <c r="T29" s="98"/>
      <c r="U29" s="99"/>
    </row>
    <row r="30" spans="1:21" s="95" customFormat="1" ht="56.25" x14ac:dyDescent="0.2">
      <c r="A30" s="88">
        <v>10</v>
      </c>
      <c r="B30" s="1" t="s">
        <v>58</v>
      </c>
      <c r="C30" s="111" t="s">
        <v>59</v>
      </c>
      <c r="D30" s="100" t="s">
        <v>78</v>
      </c>
      <c r="E30" s="89" t="s">
        <v>47</v>
      </c>
      <c r="F30" s="111">
        <v>384</v>
      </c>
      <c r="G30" s="111" t="s">
        <v>60</v>
      </c>
      <c r="H30" s="107">
        <v>88499.9</v>
      </c>
      <c r="I30" s="101">
        <v>60</v>
      </c>
      <c r="J30" s="100" t="s">
        <v>50</v>
      </c>
      <c r="K30" s="108">
        <v>707996.2</v>
      </c>
      <c r="L30" s="1" t="s">
        <v>69</v>
      </c>
      <c r="M30" s="102" t="s">
        <v>51</v>
      </c>
      <c r="N30" s="93" t="s">
        <v>76</v>
      </c>
      <c r="O30" s="109" t="s">
        <v>52</v>
      </c>
      <c r="P30" s="106"/>
      <c r="R30" s="96"/>
      <c r="S30" s="97"/>
      <c r="T30" s="98"/>
      <c r="U30" s="99"/>
    </row>
    <row r="31" spans="1:21" s="95" customFormat="1" ht="56.25" x14ac:dyDescent="0.2">
      <c r="A31" s="88">
        <v>11</v>
      </c>
      <c r="B31" s="1" t="s">
        <v>58</v>
      </c>
      <c r="C31" s="114" t="s">
        <v>59</v>
      </c>
      <c r="D31" s="100" t="s">
        <v>82</v>
      </c>
      <c r="E31" s="89" t="s">
        <v>47</v>
      </c>
      <c r="F31" s="114">
        <v>384</v>
      </c>
      <c r="G31" s="114" t="s">
        <v>60</v>
      </c>
      <c r="H31" s="107">
        <v>231893.5</v>
      </c>
      <c r="I31" s="101">
        <v>60</v>
      </c>
      <c r="J31" s="100" t="s">
        <v>50</v>
      </c>
      <c r="K31" s="108">
        <v>2318935.12</v>
      </c>
      <c r="L31" s="1" t="s">
        <v>69</v>
      </c>
      <c r="M31" s="102" t="s">
        <v>51</v>
      </c>
      <c r="N31" s="93" t="s">
        <v>76</v>
      </c>
      <c r="O31" s="109" t="s">
        <v>52</v>
      </c>
      <c r="P31" s="106"/>
      <c r="R31" s="96"/>
      <c r="S31" s="97"/>
      <c r="T31" s="98"/>
      <c r="U31" s="99"/>
    </row>
    <row r="32" spans="1:21" s="95" customFormat="1" ht="56.25" x14ac:dyDescent="0.2">
      <c r="A32" s="88">
        <v>12</v>
      </c>
      <c r="B32" s="1" t="s">
        <v>58</v>
      </c>
      <c r="C32" s="114" t="s">
        <v>59</v>
      </c>
      <c r="D32" s="100" t="s">
        <v>81</v>
      </c>
      <c r="E32" s="89" t="s">
        <v>47</v>
      </c>
      <c r="F32" s="114">
        <v>384</v>
      </c>
      <c r="G32" s="114" t="s">
        <v>60</v>
      </c>
      <c r="H32" s="107">
        <v>549266.19999999995</v>
      </c>
      <c r="I32" s="101">
        <v>60</v>
      </c>
      <c r="J32" s="100" t="s">
        <v>50</v>
      </c>
      <c r="K32" s="108">
        <v>4394129.99</v>
      </c>
      <c r="L32" s="1" t="s">
        <v>69</v>
      </c>
      <c r="M32" s="102" t="s">
        <v>51</v>
      </c>
      <c r="N32" s="93" t="s">
        <v>76</v>
      </c>
      <c r="O32" s="109" t="s">
        <v>52</v>
      </c>
      <c r="P32" s="106"/>
      <c r="R32" s="96"/>
      <c r="S32" s="97"/>
      <c r="T32" s="98"/>
      <c r="U32" s="99"/>
    </row>
    <row r="33" spans="1:21" s="95" customFormat="1" ht="57" customHeight="1" x14ac:dyDescent="0.2">
      <c r="A33" s="88">
        <v>13</v>
      </c>
      <c r="B33" s="116" t="s">
        <v>83</v>
      </c>
      <c r="C33" s="116" t="s">
        <v>84</v>
      </c>
      <c r="D33" s="89" t="s">
        <v>85</v>
      </c>
      <c r="E33" s="100" t="s">
        <v>47</v>
      </c>
      <c r="F33" s="117">
        <v>876</v>
      </c>
      <c r="G33" s="117" t="s">
        <v>53</v>
      </c>
      <c r="H33" s="120">
        <v>2</v>
      </c>
      <c r="I33" s="91">
        <v>60</v>
      </c>
      <c r="J33" s="89" t="s">
        <v>50</v>
      </c>
      <c r="K33" s="121">
        <v>724700</v>
      </c>
      <c r="L33" s="1" t="s">
        <v>77</v>
      </c>
      <c r="M33" s="90" t="s">
        <v>75</v>
      </c>
      <c r="N33" s="93" t="s">
        <v>76</v>
      </c>
      <c r="O33" s="9" t="s">
        <v>52</v>
      </c>
      <c r="R33" s="96"/>
      <c r="S33" s="97"/>
      <c r="T33" s="98"/>
      <c r="U33" s="99"/>
    </row>
    <row r="34" spans="1:21" s="95" customFormat="1" ht="56.25" x14ac:dyDescent="0.2">
      <c r="A34" s="88">
        <v>14</v>
      </c>
      <c r="B34" s="1" t="s">
        <v>54</v>
      </c>
      <c r="C34" s="117" t="s">
        <v>86</v>
      </c>
      <c r="D34" s="100" t="s">
        <v>87</v>
      </c>
      <c r="E34" s="89" t="s">
        <v>47</v>
      </c>
      <c r="F34" s="117">
        <v>796</v>
      </c>
      <c r="G34" s="117" t="s">
        <v>88</v>
      </c>
      <c r="H34" s="122">
        <v>568564</v>
      </c>
      <c r="I34" s="101">
        <v>60</v>
      </c>
      <c r="J34" s="89" t="s">
        <v>50</v>
      </c>
      <c r="K34" s="121">
        <v>4271000</v>
      </c>
      <c r="L34" s="1" t="s">
        <v>77</v>
      </c>
      <c r="M34" s="102" t="s">
        <v>89</v>
      </c>
      <c r="N34" s="93" t="s">
        <v>76</v>
      </c>
      <c r="O34" s="9" t="s">
        <v>52</v>
      </c>
      <c r="P34" s="94"/>
      <c r="R34" s="96"/>
      <c r="S34" s="97"/>
      <c r="T34" s="98"/>
      <c r="U34" s="99"/>
    </row>
    <row r="35" spans="1:21" s="95" customFormat="1" ht="56.25" x14ac:dyDescent="0.2">
      <c r="A35" s="129">
        <v>15</v>
      </c>
      <c r="B35" s="1" t="s">
        <v>58</v>
      </c>
      <c r="C35" s="117" t="s">
        <v>59</v>
      </c>
      <c r="D35" s="100" t="s">
        <v>90</v>
      </c>
      <c r="E35" s="89" t="s">
        <v>47</v>
      </c>
      <c r="F35" s="117">
        <v>384</v>
      </c>
      <c r="G35" s="117" t="s">
        <v>60</v>
      </c>
      <c r="H35" s="107">
        <v>6917970.9000000004</v>
      </c>
      <c r="I35" s="101">
        <v>60</v>
      </c>
      <c r="J35" s="100" t="s">
        <v>50</v>
      </c>
      <c r="K35" s="108">
        <v>76097680.010000005</v>
      </c>
      <c r="L35" s="1" t="s">
        <v>77</v>
      </c>
      <c r="M35" s="102" t="s">
        <v>51</v>
      </c>
      <c r="N35" s="93" t="s">
        <v>76</v>
      </c>
      <c r="O35" s="109" t="s">
        <v>52</v>
      </c>
      <c r="P35" s="106"/>
      <c r="R35" s="96"/>
      <c r="S35" s="97"/>
      <c r="T35" s="98"/>
      <c r="U35" s="99"/>
    </row>
    <row r="36" spans="1:21" s="95" customFormat="1" ht="56.25" x14ac:dyDescent="0.2">
      <c r="A36" s="88">
        <v>16</v>
      </c>
      <c r="B36" s="1" t="s">
        <v>58</v>
      </c>
      <c r="C36" s="117" t="s">
        <v>59</v>
      </c>
      <c r="D36" s="100" t="s">
        <v>91</v>
      </c>
      <c r="E36" s="89" t="s">
        <v>47</v>
      </c>
      <c r="F36" s="117">
        <v>384</v>
      </c>
      <c r="G36" s="117" t="s">
        <v>60</v>
      </c>
      <c r="H36" s="107">
        <v>272974.90000000002</v>
      </c>
      <c r="I36" s="101">
        <v>60</v>
      </c>
      <c r="J36" s="100" t="s">
        <v>50</v>
      </c>
      <c r="K36" s="108">
        <v>2869670</v>
      </c>
      <c r="L36" s="1" t="s">
        <v>77</v>
      </c>
      <c r="M36" s="102" t="s">
        <v>51</v>
      </c>
      <c r="N36" s="93" t="s">
        <v>76</v>
      </c>
      <c r="O36" s="109" t="s">
        <v>52</v>
      </c>
      <c r="P36" s="106"/>
      <c r="R36" s="123"/>
      <c r="S36" s="97"/>
      <c r="T36" s="98"/>
      <c r="U36" s="99"/>
    </row>
    <row r="37" spans="1:21" s="95" customFormat="1" ht="57" customHeight="1" x14ac:dyDescent="0.2">
      <c r="A37" s="88">
        <v>17</v>
      </c>
      <c r="B37" s="1" t="s">
        <v>92</v>
      </c>
      <c r="C37" s="117" t="s">
        <v>93</v>
      </c>
      <c r="D37" s="89" t="s">
        <v>94</v>
      </c>
      <c r="E37" s="89" t="s">
        <v>47</v>
      </c>
      <c r="F37" s="117">
        <v>876</v>
      </c>
      <c r="G37" s="117" t="s">
        <v>53</v>
      </c>
      <c r="H37" s="120">
        <v>319</v>
      </c>
      <c r="I37" s="91">
        <v>60</v>
      </c>
      <c r="J37" s="89" t="s">
        <v>50</v>
      </c>
      <c r="K37" s="124">
        <v>208333333.33000001</v>
      </c>
      <c r="L37" s="1" t="s">
        <v>77</v>
      </c>
      <c r="M37" s="90" t="s">
        <v>89</v>
      </c>
      <c r="N37" s="93" t="s">
        <v>76</v>
      </c>
      <c r="O37" s="117" t="s">
        <v>52</v>
      </c>
      <c r="R37" s="96"/>
      <c r="S37" s="97"/>
      <c r="T37" s="98"/>
      <c r="U37" s="99"/>
    </row>
    <row r="38" spans="1:21" s="95" customFormat="1" ht="46.5" customHeight="1" x14ac:dyDescent="0.2">
      <c r="A38" s="88">
        <v>18</v>
      </c>
      <c r="B38" s="118" t="s">
        <v>83</v>
      </c>
      <c r="C38" s="118" t="s">
        <v>102</v>
      </c>
      <c r="D38" s="89" t="s">
        <v>103</v>
      </c>
      <c r="E38" s="100" t="s">
        <v>47</v>
      </c>
      <c r="F38" s="119">
        <v>876</v>
      </c>
      <c r="G38" s="119" t="s">
        <v>53</v>
      </c>
      <c r="H38" s="120">
        <v>1202</v>
      </c>
      <c r="I38" s="91">
        <v>60</v>
      </c>
      <c r="J38" s="89" t="s">
        <v>50</v>
      </c>
      <c r="K38" s="121">
        <v>1592629.32</v>
      </c>
      <c r="L38" s="1" t="s">
        <v>77</v>
      </c>
      <c r="M38" s="90" t="s">
        <v>89</v>
      </c>
      <c r="N38" s="118" t="s">
        <v>99</v>
      </c>
      <c r="O38" s="9" t="s">
        <v>52</v>
      </c>
      <c r="R38" s="96"/>
      <c r="S38" s="97"/>
      <c r="T38" s="98"/>
      <c r="U38" s="99"/>
    </row>
    <row r="39" spans="1:21" s="95" customFormat="1" ht="35.25" customHeight="1" x14ac:dyDescent="0.2">
      <c r="A39" s="129">
        <v>19</v>
      </c>
      <c r="B39" s="1" t="s">
        <v>104</v>
      </c>
      <c r="C39" s="130" t="s">
        <v>105</v>
      </c>
      <c r="D39" s="100" t="s">
        <v>106</v>
      </c>
      <c r="E39" s="89" t="s">
        <v>107</v>
      </c>
      <c r="F39" s="125">
        <v>112</v>
      </c>
      <c r="G39" s="125" t="s">
        <v>108</v>
      </c>
      <c r="H39" s="108" t="s">
        <v>131</v>
      </c>
      <c r="I39" s="91">
        <v>60</v>
      </c>
      <c r="J39" s="100" t="s">
        <v>109</v>
      </c>
      <c r="K39" s="121">
        <v>14042540.640000001</v>
      </c>
      <c r="L39" s="1" t="s">
        <v>75</v>
      </c>
      <c r="M39" s="102" t="s">
        <v>100</v>
      </c>
      <c r="N39" s="115" t="s">
        <v>101</v>
      </c>
      <c r="O39" s="134" t="s">
        <v>98</v>
      </c>
    </row>
    <row r="40" spans="1:21" s="95" customFormat="1" ht="48.75" customHeight="1" x14ac:dyDescent="0.2">
      <c r="A40" s="88">
        <v>20</v>
      </c>
      <c r="B40" s="1" t="s">
        <v>116</v>
      </c>
      <c r="C40" s="131" t="s">
        <v>110</v>
      </c>
      <c r="D40" s="89" t="s">
        <v>111</v>
      </c>
      <c r="E40" s="89" t="s">
        <v>47</v>
      </c>
      <c r="F40" s="131">
        <v>876</v>
      </c>
      <c r="G40" s="131" t="s">
        <v>53</v>
      </c>
      <c r="H40" s="135">
        <v>508474</v>
      </c>
      <c r="I40" s="91">
        <v>60</v>
      </c>
      <c r="J40" s="89" t="s">
        <v>50</v>
      </c>
      <c r="K40" s="92">
        <v>119003254.95999999</v>
      </c>
      <c r="L40" s="90" t="s">
        <v>75</v>
      </c>
      <c r="M40" s="90" t="s">
        <v>112</v>
      </c>
      <c r="N40" s="130" t="s">
        <v>113</v>
      </c>
      <c r="O40" s="9" t="s">
        <v>98</v>
      </c>
      <c r="P40" s="106"/>
      <c r="R40" s="92"/>
      <c r="S40" s="99"/>
      <c r="T40" s="99"/>
      <c r="U40" s="99"/>
    </row>
    <row r="41" spans="1:21" s="95" customFormat="1" ht="36" customHeight="1" x14ac:dyDescent="0.2">
      <c r="A41" s="88">
        <v>21</v>
      </c>
      <c r="B41" s="1" t="s">
        <v>117</v>
      </c>
      <c r="C41" s="133" t="s">
        <v>118</v>
      </c>
      <c r="D41" s="89" t="s">
        <v>119</v>
      </c>
      <c r="E41" s="89" t="s">
        <v>47</v>
      </c>
      <c r="F41" s="133">
        <v>876</v>
      </c>
      <c r="G41" s="133" t="s">
        <v>53</v>
      </c>
      <c r="H41" s="120">
        <v>14946000</v>
      </c>
      <c r="I41" s="91">
        <v>60</v>
      </c>
      <c r="J41" s="89" t="s">
        <v>50</v>
      </c>
      <c r="K41" s="92">
        <v>21812856.670000002</v>
      </c>
      <c r="L41" s="1" t="s">
        <v>75</v>
      </c>
      <c r="M41" s="90" t="s">
        <v>120</v>
      </c>
      <c r="N41" s="132" t="s">
        <v>113</v>
      </c>
      <c r="O41" s="133" t="s">
        <v>98</v>
      </c>
    </row>
    <row r="42" spans="1:21" s="95" customFormat="1" ht="46.5" customHeight="1" x14ac:dyDescent="0.2">
      <c r="A42" s="88">
        <v>22</v>
      </c>
      <c r="B42" s="1" t="s">
        <v>116</v>
      </c>
      <c r="C42" s="136" t="s">
        <v>121</v>
      </c>
      <c r="D42" s="100" t="s">
        <v>122</v>
      </c>
      <c r="E42" s="89" t="s">
        <v>47</v>
      </c>
      <c r="F42" s="136">
        <v>876</v>
      </c>
      <c r="G42" s="136" t="s">
        <v>53</v>
      </c>
      <c r="H42" s="107">
        <v>804597</v>
      </c>
      <c r="I42" s="101">
        <v>60</v>
      </c>
      <c r="J42" s="100" t="s">
        <v>50</v>
      </c>
      <c r="K42" s="108">
        <v>707834.64</v>
      </c>
      <c r="L42" s="139" t="s">
        <v>75</v>
      </c>
      <c r="M42" s="102" t="s">
        <v>112</v>
      </c>
      <c r="N42" s="115" t="s">
        <v>99</v>
      </c>
      <c r="O42" s="109" t="s">
        <v>98</v>
      </c>
      <c r="P42" s="106"/>
      <c r="R42" s="96"/>
      <c r="S42" s="97"/>
      <c r="T42" s="98"/>
      <c r="U42" s="99"/>
    </row>
    <row r="43" spans="1:21" s="95" customFormat="1" ht="56.25" customHeight="1" x14ac:dyDescent="0.2">
      <c r="A43" s="88">
        <v>23</v>
      </c>
      <c r="B43" s="1" t="s">
        <v>123</v>
      </c>
      <c r="C43" s="136" t="s">
        <v>124</v>
      </c>
      <c r="D43" s="89" t="s">
        <v>127</v>
      </c>
      <c r="E43" s="89" t="s">
        <v>47</v>
      </c>
      <c r="F43" s="136">
        <v>876</v>
      </c>
      <c r="G43" s="136" t="s">
        <v>53</v>
      </c>
      <c r="H43" s="103">
        <v>1</v>
      </c>
      <c r="I43" s="112" t="s">
        <v>125</v>
      </c>
      <c r="J43" s="89" t="s">
        <v>126</v>
      </c>
      <c r="K43" s="92">
        <v>2200000</v>
      </c>
      <c r="L43" s="139" t="s">
        <v>75</v>
      </c>
      <c r="M43" s="102" t="s">
        <v>89</v>
      </c>
      <c r="N43" s="93" t="s">
        <v>76</v>
      </c>
      <c r="O43" s="9" t="s">
        <v>52</v>
      </c>
      <c r="P43" s="96"/>
      <c r="Q43" s="97"/>
      <c r="R43" s="98"/>
      <c r="S43" s="99"/>
    </row>
    <row r="44" spans="1:21" s="95" customFormat="1" ht="56.25" x14ac:dyDescent="0.2">
      <c r="A44" s="88">
        <v>24</v>
      </c>
      <c r="B44" s="90" t="s">
        <v>54</v>
      </c>
      <c r="C44" s="137" t="s">
        <v>65</v>
      </c>
      <c r="D44" s="100" t="s">
        <v>128</v>
      </c>
      <c r="E44" s="89" t="s">
        <v>47</v>
      </c>
      <c r="F44" s="137" t="s">
        <v>67</v>
      </c>
      <c r="G44" s="137" t="s">
        <v>68</v>
      </c>
      <c r="H44" s="107" t="s">
        <v>129</v>
      </c>
      <c r="I44" s="101">
        <v>60</v>
      </c>
      <c r="J44" s="100" t="s">
        <v>50</v>
      </c>
      <c r="K44" s="108">
        <v>2186535</v>
      </c>
      <c r="L44" s="1" t="s">
        <v>75</v>
      </c>
      <c r="M44" s="102" t="s">
        <v>51</v>
      </c>
      <c r="N44" s="93" t="s">
        <v>76</v>
      </c>
      <c r="O44" s="109" t="s">
        <v>52</v>
      </c>
      <c r="P44" s="106"/>
      <c r="R44" s="96"/>
      <c r="S44" s="97"/>
      <c r="T44" s="98"/>
      <c r="U44" s="99"/>
    </row>
    <row r="45" spans="1:21" s="95" customFormat="1" ht="56.25" x14ac:dyDescent="0.2">
      <c r="A45" s="95">
        <v>25</v>
      </c>
      <c r="B45" s="1" t="s">
        <v>116</v>
      </c>
      <c r="C45" s="138" t="s">
        <v>121</v>
      </c>
      <c r="D45" s="100" t="s">
        <v>130</v>
      </c>
      <c r="E45" s="89" t="s">
        <v>47</v>
      </c>
      <c r="F45" s="137" t="s">
        <v>67</v>
      </c>
      <c r="G45" s="137" t="s">
        <v>68</v>
      </c>
      <c r="H45" s="107" t="s">
        <v>129</v>
      </c>
      <c r="I45" s="101">
        <v>60</v>
      </c>
      <c r="J45" s="100" t="s">
        <v>50</v>
      </c>
      <c r="K45" s="108">
        <v>3385500</v>
      </c>
      <c r="L45" s="1" t="s">
        <v>75</v>
      </c>
      <c r="M45" s="102" t="s">
        <v>100</v>
      </c>
      <c r="N45" s="93" t="s">
        <v>76</v>
      </c>
      <c r="O45" s="109" t="s">
        <v>52</v>
      </c>
      <c r="P45" s="106"/>
      <c r="R45" s="96"/>
      <c r="S45" s="97"/>
      <c r="T45" s="98"/>
      <c r="U45" s="99"/>
    </row>
    <row r="46" spans="1:21" s="95" customFormat="1" ht="56.25" x14ac:dyDescent="0.2">
      <c r="A46" s="88">
        <v>26</v>
      </c>
      <c r="B46" s="1" t="s">
        <v>134</v>
      </c>
      <c r="C46" s="142" t="s">
        <v>135</v>
      </c>
      <c r="D46" s="100" t="s">
        <v>132</v>
      </c>
      <c r="E46" s="89" t="s">
        <v>47</v>
      </c>
      <c r="F46" s="125">
        <v>356</v>
      </c>
      <c r="G46" s="142" t="s">
        <v>152</v>
      </c>
      <c r="H46" s="107">
        <v>54199</v>
      </c>
      <c r="I46" s="101">
        <v>60</v>
      </c>
      <c r="J46" s="100" t="s">
        <v>50</v>
      </c>
      <c r="K46" s="108">
        <v>5714200.5700000003</v>
      </c>
      <c r="L46" s="1" t="s">
        <v>75</v>
      </c>
      <c r="M46" s="102" t="s">
        <v>120</v>
      </c>
      <c r="N46" s="93" t="s">
        <v>76</v>
      </c>
      <c r="O46" s="109" t="s">
        <v>52</v>
      </c>
      <c r="P46" s="106"/>
      <c r="R46" s="96"/>
      <c r="S46" s="97"/>
      <c r="T46" s="98"/>
      <c r="U46" s="99"/>
    </row>
    <row r="47" spans="1:21" s="95" customFormat="1" ht="56.25" x14ac:dyDescent="0.2">
      <c r="A47" s="88">
        <v>27</v>
      </c>
      <c r="B47" s="1" t="s">
        <v>136</v>
      </c>
      <c r="C47" s="142" t="s">
        <v>137</v>
      </c>
      <c r="D47" s="100" t="s">
        <v>133</v>
      </c>
      <c r="E47" s="89" t="s">
        <v>47</v>
      </c>
      <c r="F47" s="140" t="s">
        <v>67</v>
      </c>
      <c r="G47" s="140" t="s">
        <v>68</v>
      </c>
      <c r="H47" s="107">
        <v>93</v>
      </c>
      <c r="I47" s="101">
        <v>60</v>
      </c>
      <c r="J47" s="100" t="s">
        <v>50</v>
      </c>
      <c r="K47" s="108">
        <v>2843544</v>
      </c>
      <c r="L47" s="1" t="s">
        <v>75</v>
      </c>
      <c r="M47" s="102" t="s">
        <v>112</v>
      </c>
      <c r="N47" s="93" t="s">
        <v>76</v>
      </c>
      <c r="O47" s="109" t="s">
        <v>52</v>
      </c>
      <c r="P47" s="106"/>
      <c r="R47" s="96"/>
      <c r="S47" s="97"/>
      <c r="T47" s="98"/>
      <c r="U47" s="99"/>
    </row>
    <row r="48" spans="1:21" s="95" customFormat="1" ht="56.25" customHeight="1" x14ac:dyDescent="0.2">
      <c r="A48" s="88">
        <v>28</v>
      </c>
      <c r="B48" s="1" t="s">
        <v>141</v>
      </c>
      <c r="C48" s="142" t="s">
        <v>142</v>
      </c>
      <c r="D48" s="89" t="s">
        <v>143</v>
      </c>
      <c r="E48" s="89" t="s">
        <v>47</v>
      </c>
      <c r="F48" s="142">
        <v>355</v>
      </c>
      <c r="G48" s="142" t="s">
        <v>144</v>
      </c>
      <c r="H48" s="135">
        <v>968280</v>
      </c>
      <c r="I48" s="91">
        <v>60</v>
      </c>
      <c r="J48" s="89" t="s">
        <v>50</v>
      </c>
      <c r="K48" s="92">
        <v>9384036</v>
      </c>
      <c r="L48" s="1" t="s">
        <v>75</v>
      </c>
      <c r="M48" s="90" t="s">
        <v>112</v>
      </c>
      <c r="N48" s="93" t="s">
        <v>76</v>
      </c>
      <c r="O48" s="9" t="s">
        <v>52</v>
      </c>
      <c r="P48" s="106"/>
      <c r="R48" s="92"/>
      <c r="S48" s="99"/>
      <c r="T48" s="99"/>
      <c r="U48" s="99"/>
    </row>
    <row r="49" spans="1:21" s="95" customFormat="1" ht="48" customHeight="1" x14ac:dyDescent="0.2">
      <c r="A49" s="88">
        <v>29</v>
      </c>
      <c r="B49" s="1" t="s">
        <v>145</v>
      </c>
      <c r="C49" s="142" t="s">
        <v>121</v>
      </c>
      <c r="D49" s="89" t="s">
        <v>146</v>
      </c>
      <c r="E49" s="89" t="s">
        <v>47</v>
      </c>
      <c r="F49" s="142">
        <v>876</v>
      </c>
      <c r="G49" s="142" t="s">
        <v>53</v>
      </c>
      <c r="H49" s="120">
        <v>8250</v>
      </c>
      <c r="I49" s="91">
        <v>60</v>
      </c>
      <c r="J49" s="89" t="s">
        <v>50</v>
      </c>
      <c r="K49" s="92">
        <v>5593500</v>
      </c>
      <c r="L49" s="1" t="s">
        <v>75</v>
      </c>
      <c r="M49" s="90" t="s">
        <v>51</v>
      </c>
      <c r="N49" s="141" t="s">
        <v>113</v>
      </c>
      <c r="O49" s="9" t="s">
        <v>98</v>
      </c>
    </row>
    <row r="50" spans="1:21" s="95" customFormat="1" ht="58.5" customHeight="1" x14ac:dyDescent="0.2">
      <c r="A50" s="88">
        <v>30</v>
      </c>
      <c r="B50" s="1" t="s">
        <v>145</v>
      </c>
      <c r="C50" s="142" t="s">
        <v>121</v>
      </c>
      <c r="D50" s="89" t="s">
        <v>147</v>
      </c>
      <c r="E50" s="89" t="s">
        <v>47</v>
      </c>
      <c r="F50" s="142">
        <v>876</v>
      </c>
      <c r="G50" s="142" t="s">
        <v>53</v>
      </c>
      <c r="H50" s="120">
        <v>11590</v>
      </c>
      <c r="I50" s="91">
        <v>60</v>
      </c>
      <c r="J50" s="89" t="s">
        <v>50</v>
      </c>
      <c r="K50" s="92">
        <v>857660</v>
      </c>
      <c r="L50" s="1" t="s">
        <v>75</v>
      </c>
      <c r="M50" s="90" t="s">
        <v>51</v>
      </c>
      <c r="N50" s="93" t="s">
        <v>76</v>
      </c>
      <c r="O50" s="9" t="s">
        <v>52</v>
      </c>
      <c r="P50" s="143"/>
    </row>
    <row r="51" spans="1:21" s="95" customFormat="1" ht="57" customHeight="1" x14ac:dyDescent="0.2">
      <c r="A51" s="88">
        <v>31</v>
      </c>
      <c r="B51" s="1" t="s">
        <v>148</v>
      </c>
      <c r="C51" s="141" t="s">
        <v>149</v>
      </c>
      <c r="D51" s="89" t="s">
        <v>151</v>
      </c>
      <c r="E51" s="89" t="s">
        <v>47</v>
      </c>
      <c r="F51" s="142">
        <v>384</v>
      </c>
      <c r="G51" s="142" t="s">
        <v>60</v>
      </c>
      <c r="H51" s="120">
        <v>2000000</v>
      </c>
      <c r="I51" s="91">
        <v>3401361</v>
      </c>
      <c r="J51" s="89" t="s">
        <v>150</v>
      </c>
      <c r="K51" s="92">
        <v>309816677.89999998</v>
      </c>
      <c r="L51" s="1" t="s">
        <v>75</v>
      </c>
      <c r="M51" s="90" t="s">
        <v>100</v>
      </c>
      <c r="N51" s="93" t="s">
        <v>76</v>
      </c>
      <c r="O51" s="142" t="s">
        <v>52</v>
      </c>
      <c r="R51" s="96"/>
      <c r="S51" s="97"/>
      <c r="T51" s="98"/>
      <c r="U51" s="99"/>
    </row>
    <row r="52" spans="1:21" s="11" customFormat="1" ht="45" x14ac:dyDescent="0.2">
      <c r="A52" s="88">
        <v>32</v>
      </c>
      <c r="B52" s="144" t="s">
        <v>153</v>
      </c>
      <c r="C52" s="144" t="s">
        <v>154</v>
      </c>
      <c r="D52" s="89" t="s">
        <v>157</v>
      </c>
      <c r="E52" s="89" t="s">
        <v>47</v>
      </c>
      <c r="F52" s="145">
        <v>792</v>
      </c>
      <c r="G52" s="145" t="s">
        <v>155</v>
      </c>
      <c r="H52" s="120">
        <v>27</v>
      </c>
      <c r="I52" s="91">
        <v>60</v>
      </c>
      <c r="J52" s="89" t="s">
        <v>50</v>
      </c>
      <c r="K52" s="92">
        <v>851399.91</v>
      </c>
      <c r="L52" s="1" t="s">
        <v>75</v>
      </c>
      <c r="M52" s="90" t="s">
        <v>89</v>
      </c>
      <c r="N52" s="144" t="s">
        <v>156</v>
      </c>
      <c r="O52" s="9" t="s">
        <v>52</v>
      </c>
      <c r="P52" s="146"/>
      <c r="Q52" s="146"/>
      <c r="R52" s="147"/>
    </row>
    <row r="53" spans="1:21" s="11" customFormat="1" ht="47.25" customHeight="1" x14ac:dyDescent="0.2">
      <c r="A53" s="88">
        <v>33</v>
      </c>
      <c r="B53" s="144" t="s">
        <v>153</v>
      </c>
      <c r="C53" s="144" t="s">
        <v>154</v>
      </c>
      <c r="D53" s="89" t="s">
        <v>158</v>
      </c>
      <c r="E53" s="89" t="s">
        <v>47</v>
      </c>
      <c r="F53" s="145">
        <v>792</v>
      </c>
      <c r="G53" s="145" t="s">
        <v>155</v>
      </c>
      <c r="H53" s="120">
        <v>35</v>
      </c>
      <c r="I53" s="91">
        <v>60</v>
      </c>
      <c r="J53" s="89" t="s">
        <v>50</v>
      </c>
      <c r="K53" s="92">
        <v>1163400</v>
      </c>
      <c r="L53" s="1" t="s">
        <v>75</v>
      </c>
      <c r="M53" s="90" t="s">
        <v>89</v>
      </c>
      <c r="N53" s="144" t="s">
        <v>156</v>
      </c>
      <c r="O53" s="9" t="s">
        <v>52</v>
      </c>
      <c r="P53" s="146"/>
      <c r="Q53" s="146"/>
      <c r="R53" s="148"/>
    </row>
    <row r="54" spans="1:21" s="11" customFormat="1" ht="20.100000000000001" customHeight="1" x14ac:dyDescent="0.2">
      <c r="A54" s="43" t="s">
        <v>39</v>
      </c>
      <c r="B54" s="82"/>
      <c r="C54" s="82"/>
      <c r="D54" s="82"/>
      <c r="E54" s="82"/>
      <c r="F54" s="82"/>
      <c r="G54" s="82"/>
      <c r="H54" s="44"/>
      <c r="I54" s="82"/>
      <c r="J54" s="82"/>
      <c r="K54" s="45">
        <f>SUM(K18:K53)</f>
        <v>934326111.64999986</v>
      </c>
      <c r="L54" s="1"/>
      <c r="M54" s="68"/>
      <c r="N54" s="68"/>
      <c r="O54" s="6"/>
      <c r="P54" s="77"/>
    </row>
    <row r="55" spans="1:21" s="11" customFormat="1" ht="20.100000000000001" customHeight="1" x14ac:dyDescent="0.25">
      <c r="A55" s="36"/>
      <c r="B55" s="37"/>
      <c r="C55" s="37"/>
      <c r="D55" s="37"/>
      <c r="E55" s="37"/>
      <c r="F55" s="37"/>
      <c r="G55" s="38"/>
      <c r="H55" s="39" t="s">
        <v>40</v>
      </c>
      <c r="I55" s="37"/>
      <c r="J55" s="37"/>
      <c r="K55" s="37"/>
      <c r="L55" s="37"/>
      <c r="M55" s="37"/>
      <c r="N55" s="37"/>
      <c r="O55" s="40"/>
      <c r="P55" s="10"/>
    </row>
    <row r="56" spans="1:21" s="78" customFormat="1" ht="20.100000000000001" customHeight="1" x14ac:dyDescent="0.2">
      <c r="A56" s="41"/>
      <c r="B56" s="3"/>
      <c r="C56" s="3"/>
      <c r="D56" s="3"/>
      <c r="E56" s="3"/>
      <c r="F56" s="3"/>
      <c r="G56" s="3"/>
      <c r="H56" s="41" t="s">
        <v>25</v>
      </c>
      <c r="I56" s="3"/>
      <c r="J56" s="3"/>
      <c r="K56" s="3"/>
      <c r="L56" s="3"/>
      <c r="M56" s="3"/>
      <c r="N56" s="3"/>
      <c r="O56" s="42"/>
      <c r="P56" s="4"/>
    </row>
    <row r="57" spans="1:21" s="78" customFormat="1" ht="20.100000000000001" customHeight="1" x14ac:dyDescent="0.2">
      <c r="A57" s="2"/>
      <c r="B57" s="66"/>
      <c r="C57" s="66"/>
      <c r="D57" s="66"/>
      <c r="E57" s="66"/>
      <c r="F57" s="66"/>
      <c r="G57" s="3" t="s">
        <v>34</v>
      </c>
      <c r="H57" s="66"/>
      <c r="I57" s="66"/>
      <c r="J57" s="66"/>
      <c r="K57" s="66"/>
      <c r="L57" s="66"/>
      <c r="M57" s="66"/>
      <c r="N57" s="66"/>
      <c r="O57" s="67"/>
      <c r="P57" s="4"/>
    </row>
    <row r="58" spans="1:21" s="8" customFormat="1" ht="20.100000000000001" customHeight="1" x14ac:dyDescent="0.2">
      <c r="A58" s="5"/>
      <c r="B58" s="68"/>
      <c r="C58" s="68"/>
      <c r="D58" s="68"/>
      <c r="E58" s="68"/>
      <c r="F58" s="68"/>
      <c r="G58" s="68"/>
      <c r="H58" s="3" t="s">
        <v>23</v>
      </c>
      <c r="I58" s="68"/>
      <c r="J58" s="68"/>
      <c r="K58" s="68"/>
      <c r="L58" s="68"/>
      <c r="M58" s="68"/>
      <c r="N58" s="68"/>
      <c r="O58" s="6"/>
      <c r="P58" s="7"/>
    </row>
    <row r="59" spans="1:21" s="8" customFormat="1" ht="20.100000000000001" customHeight="1" x14ac:dyDescent="0.2">
      <c r="A59" s="5"/>
      <c r="B59" s="68"/>
      <c r="C59" s="68"/>
      <c r="D59" s="68"/>
      <c r="E59" s="68"/>
      <c r="F59" s="68"/>
      <c r="G59" s="68"/>
      <c r="H59" s="3" t="s">
        <v>24</v>
      </c>
      <c r="I59" s="68"/>
      <c r="J59" s="68"/>
      <c r="K59" s="68"/>
      <c r="L59" s="68"/>
      <c r="M59" s="68"/>
      <c r="N59" s="68"/>
      <c r="O59" s="6"/>
      <c r="P59" s="7"/>
    </row>
    <row r="60" spans="1:21" s="95" customFormat="1" ht="57" customHeight="1" x14ac:dyDescent="0.2">
      <c r="A60" s="88">
        <v>34</v>
      </c>
      <c r="B60" s="1" t="s">
        <v>70</v>
      </c>
      <c r="C60" s="149" t="s">
        <v>71</v>
      </c>
      <c r="D60" s="100" t="s">
        <v>161</v>
      </c>
      <c r="E60" s="89" t="s">
        <v>47</v>
      </c>
      <c r="F60" s="149">
        <v>876</v>
      </c>
      <c r="G60" s="149" t="s">
        <v>53</v>
      </c>
      <c r="H60" s="107">
        <v>1</v>
      </c>
      <c r="I60" s="112" t="s">
        <v>73</v>
      </c>
      <c r="J60" s="89" t="s">
        <v>74</v>
      </c>
      <c r="K60" s="108">
        <v>943679</v>
      </c>
      <c r="L60" s="1" t="s">
        <v>160</v>
      </c>
      <c r="M60" s="102" t="s">
        <v>162</v>
      </c>
      <c r="N60" s="93" t="s">
        <v>76</v>
      </c>
      <c r="O60" s="109" t="s">
        <v>52</v>
      </c>
      <c r="P60" s="113"/>
      <c r="R60" s="96"/>
      <c r="S60" s="97"/>
      <c r="T60" s="98"/>
      <c r="U60" s="99"/>
    </row>
    <row r="61" spans="1:21" s="95" customFormat="1" ht="57" customHeight="1" x14ac:dyDescent="0.2">
      <c r="A61" s="88">
        <v>35</v>
      </c>
      <c r="B61" s="1" t="s">
        <v>148</v>
      </c>
      <c r="C61" s="150" t="s">
        <v>149</v>
      </c>
      <c r="D61" s="89" t="s">
        <v>159</v>
      </c>
      <c r="E61" s="89" t="s">
        <v>47</v>
      </c>
      <c r="F61" s="151">
        <v>384</v>
      </c>
      <c r="G61" s="151" t="s">
        <v>60</v>
      </c>
      <c r="H61" s="120">
        <v>3800000</v>
      </c>
      <c r="I61" s="91">
        <v>3401361</v>
      </c>
      <c r="J61" s="89" t="s">
        <v>150</v>
      </c>
      <c r="K61" s="92">
        <v>1517917808.22</v>
      </c>
      <c r="L61" s="1" t="s">
        <v>140</v>
      </c>
      <c r="M61" s="90" t="s">
        <v>163</v>
      </c>
      <c r="N61" s="93" t="s">
        <v>76</v>
      </c>
      <c r="O61" s="151" t="s">
        <v>52</v>
      </c>
      <c r="R61" s="96"/>
      <c r="S61" s="97"/>
      <c r="T61" s="98"/>
      <c r="U61" s="99"/>
    </row>
    <row r="62" spans="1:21" s="95" customFormat="1" ht="56.25" x14ac:dyDescent="0.2">
      <c r="A62" s="88">
        <v>36</v>
      </c>
      <c r="B62" s="1" t="s">
        <v>58</v>
      </c>
      <c r="C62" s="152" t="s">
        <v>59</v>
      </c>
      <c r="D62" s="100" t="s">
        <v>164</v>
      </c>
      <c r="E62" s="89" t="s">
        <v>47</v>
      </c>
      <c r="F62" s="152">
        <v>384</v>
      </c>
      <c r="G62" s="152" t="s">
        <v>60</v>
      </c>
      <c r="H62" s="107">
        <v>417154</v>
      </c>
      <c r="I62" s="101">
        <v>60</v>
      </c>
      <c r="J62" s="100" t="s">
        <v>50</v>
      </c>
      <c r="K62" s="108">
        <v>9385966</v>
      </c>
      <c r="L62" s="1" t="s">
        <v>140</v>
      </c>
      <c r="M62" s="102" t="s">
        <v>51</v>
      </c>
      <c r="N62" s="93" t="s">
        <v>76</v>
      </c>
      <c r="O62" s="109" t="s">
        <v>52</v>
      </c>
      <c r="P62" s="106"/>
      <c r="R62" s="96"/>
      <c r="S62" s="97"/>
      <c r="T62" s="98"/>
      <c r="U62" s="99"/>
    </row>
    <row r="63" spans="1:21" s="95" customFormat="1" ht="33.75" x14ac:dyDescent="0.2">
      <c r="A63" s="88">
        <v>37</v>
      </c>
      <c r="B63" s="1" t="s">
        <v>169</v>
      </c>
      <c r="C63" s="153" t="s">
        <v>168</v>
      </c>
      <c r="D63" s="100" t="s">
        <v>165</v>
      </c>
      <c r="E63" s="89" t="s">
        <v>47</v>
      </c>
      <c r="F63" s="153">
        <v>796</v>
      </c>
      <c r="G63" s="153" t="s">
        <v>88</v>
      </c>
      <c r="H63" s="107">
        <v>56</v>
      </c>
      <c r="I63" s="101">
        <v>60</v>
      </c>
      <c r="J63" s="100" t="s">
        <v>50</v>
      </c>
      <c r="K63" s="108">
        <v>779952.1</v>
      </c>
      <c r="L63" s="1" t="s">
        <v>162</v>
      </c>
      <c r="M63" s="102" t="s">
        <v>166</v>
      </c>
      <c r="N63" s="93" t="s">
        <v>167</v>
      </c>
      <c r="O63" s="109" t="s">
        <v>98</v>
      </c>
      <c r="P63" s="106"/>
      <c r="R63" s="96"/>
      <c r="S63" s="97"/>
      <c r="T63" s="98"/>
      <c r="U63" s="99"/>
    </row>
    <row r="64" spans="1:21" s="95" customFormat="1" ht="57" customHeight="1" x14ac:dyDescent="0.2">
      <c r="A64" s="88">
        <v>38</v>
      </c>
      <c r="B64" s="1" t="s">
        <v>148</v>
      </c>
      <c r="C64" s="154" t="s">
        <v>149</v>
      </c>
      <c r="D64" s="89" t="s">
        <v>159</v>
      </c>
      <c r="E64" s="89" t="s">
        <v>47</v>
      </c>
      <c r="F64" s="155">
        <v>384</v>
      </c>
      <c r="G64" s="155" t="s">
        <v>60</v>
      </c>
      <c r="H64" s="120">
        <v>1012391.3</v>
      </c>
      <c r="I64" s="91">
        <v>3401361</v>
      </c>
      <c r="J64" s="89" t="s">
        <v>150</v>
      </c>
      <c r="K64" s="92">
        <v>160146113.59</v>
      </c>
      <c r="L64" s="1" t="s">
        <v>162</v>
      </c>
      <c r="M64" s="90" t="s">
        <v>170</v>
      </c>
      <c r="N64" s="93" t="s">
        <v>76</v>
      </c>
      <c r="O64" s="155" t="s">
        <v>52</v>
      </c>
      <c r="R64" s="96"/>
      <c r="S64" s="97"/>
      <c r="T64" s="98"/>
      <c r="U64" s="99"/>
    </row>
    <row r="65" spans="1:21" s="95" customFormat="1" ht="57.75" customHeight="1" x14ac:dyDescent="0.2">
      <c r="A65" s="88">
        <v>39</v>
      </c>
      <c r="B65" s="156" t="s">
        <v>83</v>
      </c>
      <c r="C65" s="156" t="s">
        <v>84</v>
      </c>
      <c r="D65" s="89" t="s">
        <v>172</v>
      </c>
      <c r="E65" s="100" t="s">
        <v>47</v>
      </c>
      <c r="F65" s="157">
        <v>876</v>
      </c>
      <c r="G65" s="157" t="s">
        <v>53</v>
      </c>
      <c r="H65" s="120">
        <v>1488</v>
      </c>
      <c r="I65" s="91">
        <v>60</v>
      </c>
      <c r="J65" s="89" t="s">
        <v>50</v>
      </c>
      <c r="K65" s="121">
        <v>532066.29</v>
      </c>
      <c r="L65" s="1" t="s">
        <v>162</v>
      </c>
      <c r="M65" s="90" t="s">
        <v>171</v>
      </c>
      <c r="N65" s="93" t="s">
        <v>173</v>
      </c>
      <c r="O65" s="9" t="s">
        <v>52</v>
      </c>
      <c r="R65" s="96"/>
      <c r="S65" s="97"/>
      <c r="T65" s="98"/>
      <c r="U65" s="99"/>
    </row>
    <row r="66" spans="1:21" s="95" customFormat="1" ht="57" customHeight="1" x14ac:dyDescent="0.2">
      <c r="A66" s="88">
        <v>40</v>
      </c>
      <c r="B66" s="1" t="s">
        <v>148</v>
      </c>
      <c r="C66" s="161" t="s">
        <v>149</v>
      </c>
      <c r="D66" s="89" t="s">
        <v>180</v>
      </c>
      <c r="E66" s="89" t="s">
        <v>47</v>
      </c>
      <c r="F66" s="162">
        <v>384</v>
      </c>
      <c r="G66" s="162" t="s">
        <v>60</v>
      </c>
      <c r="H66" s="120">
        <v>600000</v>
      </c>
      <c r="I66" s="91">
        <v>3401361</v>
      </c>
      <c r="J66" s="89" t="s">
        <v>150</v>
      </c>
      <c r="K66" s="92">
        <v>591315517.63</v>
      </c>
      <c r="L66" s="1" t="s">
        <v>162</v>
      </c>
      <c r="M66" s="90" t="s">
        <v>181</v>
      </c>
      <c r="N66" s="93" t="s">
        <v>76</v>
      </c>
      <c r="O66" s="162" t="s">
        <v>52</v>
      </c>
      <c r="R66" s="96"/>
      <c r="S66" s="97"/>
      <c r="T66" s="98"/>
      <c r="U66" s="99"/>
    </row>
    <row r="67" spans="1:21" s="11" customFormat="1" ht="20.100000000000001" customHeight="1" x14ac:dyDescent="0.2">
      <c r="A67" s="218" t="s">
        <v>114</v>
      </c>
      <c r="B67" s="219"/>
      <c r="C67" s="219"/>
      <c r="D67" s="219"/>
      <c r="E67" s="219"/>
      <c r="F67" s="219"/>
      <c r="G67" s="219"/>
      <c r="H67" s="219"/>
      <c r="I67" s="219"/>
      <c r="J67" s="220"/>
      <c r="K67" s="45">
        <f>SUM(K60:K66)</f>
        <v>2281021102.8299999</v>
      </c>
      <c r="L67" s="46"/>
      <c r="M67" s="68"/>
      <c r="N67" s="68"/>
      <c r="O67" s="6"/>
      <c r="P67" s="10"/>
    </row>
    <row r="68" spans="1:21" s="11" customFormat="1" ht="20.100000000000001" customHeight="1" x14ac:dyDescent="0.25">
      <c r="A68" s="36"/>
      <c r="B68" s="37"/>
      <c r="C68" s="37"/>
      <c r="D68" s="37"/>
      <c r="E68" s="37"/>
      <c r="F68" s="37"/>
      <c r="G68" s="38"/>
      <c r="H68" s="38" t="s">
        <v>115</v>
      </c>
      <c r="I68" s="37"/>
      <c r="J68" s="37"/>
      <c r="K68" s="37"/>
      <c r="L68" s="37"/>
      <c r="M68" s="37"/>
      <c r="N68" s="37"/>
      <c r="O68" s="40"/>
      <c r="P68" s="10"/>
    </row>
    <row r="69" spans="1:21" s="78" customFormat="1" ht="20.100000000000001" customHeight="1" x14ac:dyDescent="0.2">
      <c r="A69" s="41"/>
      <c r="B69" s="3"/>
      <c r="C69" s="3"/>
      <c r="D69" s="3"/>
      <c r="E69" s="3"/>
      <c r="F69" s="3"/>
      <c r="G69" s="3"/>
      <c r="H69" s="41" t="s">
        <v>25</v>
      </c>
      <c r="I69" s="3"/>
      <c r="J69" s="3"/>
      <c r="K69" s="3"/>
      <c r="L69" s="3"/>
      <c r="M69" s="3"/>
      <c r="N69" s="3"/>
      <c r="O69" s="42"/>
      <c r="P69" s="4"/>
    </row>
    <row r="70" spans="1:21" s="128" customFormat="1" ht="46.5" customHeight="1" x14ac:dyDescent="0.2">
      <c r="A70" s="88">
        <v>41</v>
      </c>
      <c r="B70" s="90" t="s">
        <v>185</v>
      </c>
      <c r="C70" s="90" t="s">
        <v>184</v>
      </c>
      <c r="D70" s="100" t="s">
        <v>182</v>
      </c>
      <c r="E70" s="100" t="s">
        <v>47</v>
      </c>
      <c r="F70" s="163">
        <v>876</v>
      </c>
      <c r="G70" s="163" t="s">
        <v>53</v>
      </c>
      <c r="H70" s="103">
        <v>1</v>
      </c>
      <c r="I70" s="126">
        <v>60</v>
      </c>
      <c r="J70" s="100" t="s">
        <v>50</v>
      </c>
      <c r="K70" s="121">
        <v>922044.81</v>
      </c>
      <c r="L70" s="1" t="s">
        <v>179</v>
      </c>
      <c r="M70" s="102" t="s">
        <v>183</v>
      </c>
      <c r="N70" s="115" t="s">
        <v>113</v>
      </c>
      <c r="O70" s="125" t="s">
        <v>98</v>
      </c>
      <c r="P70" s="127"/>
      <c r="R70" s="96"/>
      <c r="S70" s="97"/>
      <c r="T70" s="98"/>
      <c r="U70" s="99"/>
    </row>
    <row r="71" spans="1:21" s="78" customFormat="1" ht="20.100000000000001" customHeight="1" x14ac:dyDescent="0.2">
      <c r="A71" s="2"/>
      <c r="B71" s="66"/>
      <c r="C71" s="66"/>
      <c r="D71" s="66"/>
      <c r="E71" s="66"/>
      <c r="F71" s="66"/>
      <c r="G71" s="3" t="s">
        <v>34</v>
      </c>
      <c r="H71" s="66"/>
      <c r="I71" s="66"/>
      <c r="J71" s="66"/>
      <c r="K71" s="66"/>
      <c r="L71" s="66"/>
      <c r="M71" s="66"/>
      <c r="N71" s="66"/>
      <c r="O71" s="67"/>
      <c r="P71" s="4"/>
    </row>
    <row r="72" spans="1:21" s="8" customFormat="1" ht="20.100000000000001" customHeight="1" x14ac:dyDescent="0.2">
      <c r="A72" s="5"/>
      <c r="B72" s="68"/>
      <c r="C72" s="68"/>
      <c r="D72" s="68"/>
      <c r="E72" s="68"/>
      <c r="F72" s="68"/>
      <c r="G72" s="68"/>
      <c r="H72" s="3" t="s">
        <v>23</v>
      </c>
      <c r="I72" s="68"/>
      <c r="J72" s="68"/>
      <c r="K72" s="68"/>
      <c r="L72" s="68"/>
      <c r="M72" s="68"/>
      <c r="N72" s="68"/>
      <c r="O72" s="6"/>
      <c r="P72" s="7"/>
    </row>
    <row r="73" spans="1:21" s="8" customFormat="1" ht="20.100000000000001" customHeight="1" x14ac:dyDescent="0.2">
      <c r="A73" s="5"/>
      <c r="B73" s="68"/>
      <c r="C73" s="68"/>
      <c r="D73" s="68"/>
      <c r="E73" s="68"/>
      <c r="F73" s="68"/>
      <c r="G73" s="68"/>
      <c r="H73" s="3" t="s">
        <v>24</v>
      </c>
      <c r="I73" s="68"/>
      <c r="J73" s="68"/>
      <c r="K73" s="68"/>
      <c r="L73" s="68"/>
      <c r="M73" s="68"/>
      <c r="N73" s="68"/>
      <c r="O73" s="6"/>
      <c r="P73" s="7"/>
    </row>
    <row r="74" spans="1:21" s="95" customFormat="1" ht="34.5" customHeight="1" x14ac:dyDescent="0.2">
      <c r="A74" s="160">
        <v>42</v>
      </c>
      <c r="B74" s="1" t="s">
        <v>174</v>
      </c>
      <c r="C74" s="159" t="s">
        <v>175</v>
      </c>
      <c r="D74" s="89" t="s">
        <v>176</v>
      </c>
      <c r="E74" s="89" t="s">
        <v>177</v>
      </c>
      <c r="F74" s="159">
        <v>778</v>
      </c>
      <c r="G74" s="159" t="s">
        <v>178</v>
      </c>
      <c r="H74" s="135">
        <v>13596</v>
      </c>
      <c r="I74" s="91">
        <v>60</v>
      </c>
      <c r="J74" s="89" t="s">
        <v>50</v>
      </c>
      <c r="K74" s="121">
        <v>2605945.3199999998</v>
      </c>
      <c r="L74" s="1" t="s">
        <v>179</v>
      </c>
      <c r="M74" s="90" t="s">
        <v>166</v>
      </c>
      <c r="N74" s="158" t="s">
        <v>167</v>
      </c>
      <c r="O74" s="159" t="s">
        <v>98</v>
      </c>
      <c r="R74" s="123"/>
      <c r="S74" s="207"/>
      <c r="T74" s="208"/>
      <c r="U74" s="99"/>
    </row>
    <row r="75" spans="1:21" s="95" customFormat="1" ht="246.75" customHeight="1" x14ac:dyDescent="0.2">
      <c r="A75" s="160">
        <v>43</v>
      </c>
      <c r="B75" s="90" t="s">
        <v>190</v>
      </c>
      <c r="C75" s="166" t="s">
        <v>191</v>
      </c>
      <c r="D75" s="89" t="s">
        <v>186</v>
      </c>
      <c r="E75" s="89" t="s">
        <v>177</v>
      </c>
      <c r="F75" s="166" t="s">
        <v>189</v>
      </c>
      <c r="G75" s="166" t="s">
        <v>188</v>
      </c>
      <c r="H75" s="120" t="s">
        <v>187</v>
      </c>
      <c r="I75" s="91">
        <v>60</v>
      </c>
      <c r="J75" s="89" t="s">
        <v>50</v>
      </c>
      <c r="K75" s="167">
        <v>870636.11</v>
      </c>
      <c r="L75" s="1" t="s">
        <v>179</v>
      </c>
      <c r="M75" s="90" t="s">
        <v>183</v>
      </c>
      <c r="N75" s="164" t="s">
        <v>167</v>
      </c>
      <c r="O75" s="165" t="s">
        <v>98</v>
      </c>
      <c r="R75" s="123"/>
      <c r="S75" s="207"/>
      <c r="T75" s="208"/>
      <c r="U75" s="99"/>
    </row>
    <row r="76" spans="1:21" s="95" customFormat="1" ht="36.75" customHeight="1" x14ac:dyDescent="0.2">
      <c r="A76" s="88">
        <v>44</v>
      </c>
      <c r="B76" s="1" t="s">
        <v>192</v>
      </c>
      <c r="C76" s="169" t="s">
        <v>193</v>
      </c>
      <c r="D76" s="89" t="s">
        <v>196</v>
      </c>
      <c r="E76" s="89" t="s">
        <v>47</v>
      </c>
      <c r="F76" s="169">
        <v>876</v>
      </c>
      <c r="G76" s="169" t="s">
        <v>53</v>
      </c>
      <c r="H76" s="120">
        <v>1</v>
      </c>
      <c r="I76" s="91">
        <v>22401</v>
      </c>
      <c r="J76" s="89" t="s">
        <v>194</v>
      </c>
      <c r="K76" s="92">
        <v>956010.6</v>
      </c>
      <c r="L76" s="1" t="s">
        <v>179</v>
      </c>
      <c r="M76" s="90" t="s">
        <v>51</v>
      </c>
      <c r="N76" s="168" t="s">
        <v>195</v>
      </c>
      <c r="O76" s="9" t="s">
        <v>52</v>
      </c>
      <c r="R76" s="96"/>
      <c r="S76" s="97"/>
      <c r="T76" s="98"/>
      <c r="U76" s="99"/>
    </row>
    <row r="77" spans="1:21" s="95" customFormat="1" ht="57" customHeight="1" x14ac:dyDescent="0.2">
      <c r="A77" s="88">
        <v>45</v>
      </c>
      <c r="B77" s="1" t="s">
        <v>148</v>
      </c>
      <c r="C77" s="170" t="s">
        <v>149</v>
      </c>
      <c r="D77" s="89" t="s">
        <v>197</v>
      </c>
      <c r="E77" s="89" t="s">
        <v>47</v>
      </c>
      <c r="F77" s="171">
        <v>384</v>
      </c>
      <c r="G77" s="171" t="s">
        <v>60</v>
      </c>
      <c r="H77" s="120">
        <v>1300000</v>
      </c>
      <c r="I77" s="91">
        <v>3401361</v>
      </c>
      <c r="J77" s="89" t="s">
        <v>150</v>
      </c>
      <c r="K77" s="92">
        <v>87758904.109999999</v>
      </c>
      <c r="L77" s="1" t="s">
        <v>179</v>
      </c>
      <c r="M77" s="90" t="s">
        <v>89</v>
      </c>
      <c r="N77" s="172" t="s">
        <v>76</v>
      </c>
      <c r="O77" s="171" t="s">
        <v>52</v>
      </c>
      <c r="R77" s="96"/>
      <c r="S77" s="97"/>
      <c r="T77" s="98"/>
      <c r="U77" s="99"/>
    </row>
    <row r="78" spans="1:21" s="95" customFormat="1" ht="28.5" customHeight="1" x14ac:dyDescent="0.2">
      <c r="A78" s="233">
        <v>46</v>
      </c>
      <c r="B78" s="225" t="s">
        <v>199</v>
      </c>
      <c r="C78" s="223" t="s">
        <v>200</v>
      </c>
      <c r="D78" s="221" t="s">
        <v>198</v>
      </c>
      <c r="E78" s="226" t="s">
        <v>47</v>
      </c>
      <c r="F78" s="223" t="s">
        <v>203</v>
      </c>
      <c r="G78" s="223" t="s">
        <v>201</v>
      </c>
      <c r="H78" s="227" t="s">
        <v>202</v>
      </c>
      <c r="I78" s="228">
        <v>60</v>
      </c>
      <c r="J78" s="221" t="s">
        <v>50</v>
      </c>
      <c r="K78" s="108">
        <v>35526637.140000001</v>
      </c>
      <c r="L78" s="230" t="s">
        <v>179</v>
      </c>
      <c r="M78" s="232" t="s">
        <v>51</v>
      </c>
      <c r="N78" s="223" t="s">
        <v>76</v>
      </c>
      <c r="O78" s="237" t="s">
        <v>52</v>
      </c>
      <c r="P78" s="173"/>
      <c r="R78" s="96"/>
      <c r="S78" s="97"/>
      <c r="T78" s="98"/>
      <c r="U78" s="99"/>
    </row>
    <row r="79" spans="1:21" s="95" customFormat="1" ht="28.5" customHeight="1" x14ac:dyDescent="0.2">
      <c r="A79" s="229"/>
      <c r="B79" s="224"/>
      <c r="C79" s="224"/>
      <c r="D79" s="222"/>
      <c r="E79" s="222"/>
      <c r="F79" s="224"/>
      <c r="G79" s="224"/>
      <c r="H79" s="224"/>
      <c r="I79" s="229"/>
      <c r="J79" s="222"/>
      <c r="K79" s="108">
        <v>20119387.140000001</v>
      </c>
      <c r="L79" s="231"/>
      <c r="M79" s="224"/>
      <c r="N79" s="224"/>
      <c r="O79" s="224"/>
      <c r="P79" s="106"/>
      <c r="R79" s="96"/>
      <c r="S79" s="97"/>
      <c r="T79" s="98"/>
      <c r="U79" s="99"/>
    </row>
    <row r="80" spans="1:21" s="95" customFormat="1" ht="63" customHeight="1" x14ac:dyDescent="0.25">
      <c r="A80" s="88">
        <v>47</v>
      </c>
      <c r="B80" s="1" t="s">
        <v>208</v>
      </c>
      <c r="C80" s="178" t="s">
        <v>208</v>
      </c>
      <c r="D80" s="89" t="s">
        <v>209</v>
      </c>
      <c r="E80" s="89" t="s">
        <v>47</v>
      </c>
      <c r="F80" s="178">
        <v>876</v>
      </c>
      <c r="G80" s="178" t="s">
        <v>53</v>
      </c>
      <c r="H80" s="120">
        <v>1</v>
      </c>
      <c r="I80" s="112" t="s">
        <v>125</v>
      </c>
      <c r="J80" s="89" t="s">
        <v>126</v>
      </c>
      <c r="K80" s="124">
        <v>1650000</v>
      </c>
      <c r="L80" s="180" t="s">
        <v>166</v>
      </c>
      <c r="M80" s="182" t="s">
        <v>183</v>
      </c>
      <c r="N80" s="181" t="s">
        <v>76</v>
      </c>
      <c r="O80" s="185" t="s">
        <v>52</v>
      </c>
      <c r="P80" s="183"/>
      <c r="Q80" s="184"/>
      <c r="R80" s="96"/>
      <c r="S80" s="97"/>
      <c r="T80" s="98"/>
      <c r="U80" s="99"/>
    </row>
    <row r="81" spans="1:21" s="95" customFormat="1" ht="47.25" customHeight="1" x14ac:dyDescent="0.2">
      <c r="A81" s="88">
        <v>48</v>
      </c>
      <c r="B81" s="1" t="s">
        <v>116</v>
      </c>
      <c r="C81" s="190" t="s">
        <v>121</v>
      </c>
      <c r="D81" s="89" t="s">
        <v>210</v>
      </c>
      <c r="E81" s="89" t="s">
        <v>47</v>
      </c>
      <c r="F81" s="190">
        <v>876</v>
      </c>
      <c r="G81" s="190" t="s">
        <v>53</v>
      </c>
      <c r="H81" s="92">
        <v>41937</v>
      </c>
      <c r="I81" s="91">
        <v>60</v>
      </c>
      <c r="J81" s="89" t="s">
        <v>50</v>
      </c>
      <c r="K81" s="92">
        <v>10662062.880000001</v>
      </c>
      <c r="L81" s="1" t="s">
        <v>183</v>
      </c>
      <c r="M81" s="90" t="s">
        <v>211</v>
      </c>
      <c r="N81" s="189" t="s">
        <v>113</v>
      </c>
      <c r="O81" s="9" t="s">
        <v>98</v>
      </c>
      <c r="P81" s="106"/>
      <c r="R81" s="96"/>
      <c r="S81" s="97"/>
      <c r="T81" s="98"/>
      <c r="U81" s="99"/>
    </row>
    <row r="82" spans="1:21" s="11" customFormat="1" ht="20.100000000000001" customHeight="1" x14ac:dyDescent="0.2">
      <c r="A82" s="218" t="s">
        <v>41</v>
      </c>
      <c r="B82" s="219"/>
      <c r="C82" s="219"/>
      <c r="D82" s="219"/>
      <c r="E82" s="219"/>
      <c r="F82" s="219"/>
      <c r="G82" s="219"/>
      <c r="H82" s="219"/>
      <c r="I82" s="219"/>
      <c r="J82" s="220"/>
      <c r="K82" s="47">
        <f>SUM(K70:K81)</f>
        <v>161071628.11000001</v>
      </c>
      <c r="L82" s="48"/>
      <c r="M82" s="49"/>
      <c r="N82" s="188"/>
      <c r="O82" s="12"/>
      <c r="P82" s="10"/>
    </row>
    <row r="83" spans="1:21" s="11" customFormat="1" ht="20.100000000000001" customHeight="1" x14ac:dyDescent="0.25">
      <c r="A83" s="36"/>
      <c r="B83" s="37"/>
      <c r="C83" s="37"/>
      <c r="D83" s="37"/>
      <c r="E83" s="37"/>
      <c r="F83" s="37"/>
      <c r="G83" s="37"/>
      <c r="H83" s="39" t="s">
        <v>42</v>
      </c>
      <c r="I83" s="37"/>
      <c r="J83" s="37"/>
      <c r="K83" s="37"/>
      <c r="L83" s="186"/>
      <c r="M83" s="186"/>
      <c r="N83" s="186"/>
      <c r="O83" s="187"/>
      <c r="P83" s="69"/>
    </row>
    <row r="84" spans="1:21" s="78" customFormat="1" ht="20.100000000000001" customHeight="1" x14ac:dyDescent="0.2">
      <c r="A84" s="72"/>
      <c r="B84" s="73"/>
      <c r="C84" s="73"/>
      <c r="D84" s="73"/>
      <c r="E84" s="73"/>
      <c r="F84" s="73"/>
      <c r="G84" s="73"/>
      <c r="H84" s="72" t="s">
        <v>25</v>
      </c>
      <c r="I84" s="73"/>
      <c r="J84" s="73"/>
      <c r="K84" s="73"/>
      <c r="L84" s="73"/>
      <c r="M84" s="73"/>
      <c r="N84" s="73"/>
      <c r="O84" s="75"/>
      <c r="P84" s="70"/>
    </row>
    <row r="85" spans="1:21" s="128" customFormat="1" ht="46.5" customHeight="1" x14ac:dyDescent="0.2">
      <c r="A85" s="88">
        <v>49</v>
      </c>
      <c r="B85" s="90" t="s">
        <v>239</v>
      </c>
      <c r="C85" s="90" t="s">
        <v>239</v>
      </c>
      <c r="D85" s="100" t="s">
        <v>238</v>
      </c>
      <c r="E85" s="100" t="s">
        <v>47</v>
      </c>
      <c r="F85" s="202">
        <v>876</v>
      </c>
      <c r="G85" s="202" t="s">
        <v>53</v>
      </c>
      <c r="H85" s="103">
        <v>1</v>
      </c>
      <c r="I85" s="126">
        <v>60</v>
      </c>
      <c r="J85" s="100" t="s">
        <v>50</v>
      </c>
      <c r="K85" s="121">
        <v>1181429.03</v>
      </c>
      <c r="L85" s="1" t="s">
        <v>223</v>
      </c>
      <c r="M85" s="102" t="s">
        <v>240</v>
      </c>
      <c r="N85" s="115" t="s">
        <v>113</v>
      </c>
      <c r="O85" s="125" t="s">
        <v>98</v>
      </c>
      <c r="P85" s="127"/>
      <c r="R85" s="96"/>
      <c r="S85" s="97"/>
      <c r="T85" s="98"/>
      <c r="U85" s="99"/>
    </row>
    <row r="86" spans="1:21" s="85" customFormat="1" ht="20.100000000000001" customHeight="1" x14ac:dyDescent="0.2">
      <c r="A86" s="2"/>
      <c r="B86" s="66"/>
      <c r="C86" s="66"/>
      <c r="D86" s="66"/>
      <c r="E86" s="66"/>
      <c r="F86" s="66"/>
      <c r="G86" s="3" t="s">
        <v>34</v>
      </c>
      <c r="H86" s="66"/>
      <c r="I86" s="66"/>
      <c r="J86" s="66"/>
      <c r="K86" s="66"/>
      <c r="L86" s="66"/>
      <c r="M86" s="66"/>
      <c r="N86" s="66"/>
      <c r="O86" s="67"/>
      <c r="P86" s="4"/>
    </row>
    <row r="87" spans="1:21" s="8" customFormat="1" ht="20.100000000000001" customHeight="1" x14ac:dyDescent="0.2">
      <c r="A87" s="74"/>
      <c r="B87" s="83"/>
      <c r="C87" s="83"/>
      <c r="D87" s="83"/>
      <c r="E87" s="83"/>
      <c r="F87" s="83"/>
      <c r="G87" s="83"/>
      <c r="H87" s="76" t="s">
        <v>23</v>
      </c>
      <c r="I87" s="83"/>
      <c r="J87" s="83"/>
      <c r="K87" s="83"/>
      <c r="L87" s="83"/>
      <c r="M87" s="83"/>
      <c r="N87" s="83"/>
      <c r="O87" s="84"/>
      <c r="P87" s="71"/>
    </row>
    <row r="88" spans="1:21" s="95" customFormat="1" ht="56.25" x14ac:dyDescent="0.2">
      <c r="A88" s="88">
        <v>50</v>
      </c>
      <c r="B88" s="1" t="s">
        <v>45</v>
      </c>
      <c r="C88" s="202" t="s">
        <v>45</v>
      </c>
      <c r="D88" s="89" t="s">
        <v>226</v>
      </c>
      <c r="E88" s="89" t="s">
        <v>47</v>
      </c>
      <c r="F88" s="201">
        <v>114</v>
      </c>
      <c r="G88" s="201" t="s">
        <v>48</v>
      </c>
      <c r="H88" s="90" t="s">
        <v>228</v>
      </c>
      <c r="I88" s="91">
        <v>60</v>
      </c>
      <c r="J88" s="89" t="s">
        <v>50</v>
      </c>
      <c r="K88" s="92">
        <v>1089004</v>
      </c>
      <c r="L88" s="1" t="s">
        <v>223</v>
      </c>
      <c r="M88" s="90" t="s">
        <v>227</v>
      </c>
      <c r="N88" s="203" t="s">
        <v>76</v>
      </c>
      <c r="O88" s="9" t="s">
        <v>52</v>
      </c>
      <c r="P88" s="94"/>
      <c r="R88" s="96"/>
      <c r="S88" s="97"/>
      <c r="T88" s="98"/>
      <c r="U88" s="99"/>
    </row>
    <row r="89" spans="1:21" s="95" customFormat="1" ht="56.25" x14ac:dyDescent="0.2">
      <c r="A89" s="88">
        <v>51</v>
      </c>
      <c r="B89" s="1" t="s">
        <v>229</v>
      </c>
      <c r="C89" s="202" t="s">
        <v>230</v>
      </c>
      <c r="D89" s="89" t="s">
        <v>231</v>
      </c>
      <c r="E89" s="89" t="s">
        <v>47</v>
      </c>
      <c r="F89" s="201" t="s">
        <v>233</v>
      </c>
      <c r="G89" s="201" t="s">
        <v>234</v>
      </c>
      <c r="H89" s="90" t="s">
        <v>232</v>
      </c>
      <c r="I89" s="91">
        <v>60</v>
      </c>
      <c r="J89" s="89" t="s">
        <v>50</v>
      </c>
      <c r="K89" s="92">
        <v>843309.69</v>
      </c>
      <c r="L89" s="1" t="s">
        <v>223</v>
      </c>
      <c r="M89" s="90" t="s">
        <v>227</v>
      </c>
      <c r="N89" s="203" t="s">
        <v>76</v>
      </c>
      <c r="O89" s="9" t="s">
        <v>52</v>
      </c>
      <c r="P89" s="94"/>
      <c r="R89" s="96"/>
      <c r="S89" s="97"/>
      <c r="T89" s="98"/>
      <c r="U89" s="99"/>
    </row>
    <row r="90" spans="1:21" s="95" customFormat="1" ht="56.25" x14ac:dyDescent="0.2">
      <c r="A90" s="88">
        <v>52</v>
      </c>
      <c r="B90" s="1" t="s">
        <v>229</v>
      </c>
      <c r="C90" s="202" t="s">
        <v>230</v>
      </c>
      <c r="D90" s="89" t="s">
        <v>235</v>
      </c>
      <c r="E90" s="89" t="s">
        <v>47</v>
      </c>
      <c r="F90" s="201">
        <v>233</v>
      </c>
      <c r="G90" s="201" t="s">
        <v>237</v>
      </c>
      <c r="H90" s="90" t="s">
        <v>236</v>
      </c>
      <c r="I90" s="91">
        <v>60</v>
      </c>
      <c r="J90" s="89" t="s">
        <v>50</v>
      </c>
      <c r="K90" s="92">
        <v>761366.14</v>
      </c>
      <c r="L90" s="1" t="s">
        <v>223</v>
      </c>
      <c r="M90" s="90" t="s">
        <v>227</v>
      </c>
      <c r="N90" s="203" t="s">
        <v>76</v>
      </c>
      <c r="O90" s="9" t="s">
        <v>52</v>
      </c>
      <c r="P90" s="94"/>
      <c r="R90" s="96"/>
      <c r="S90" s="97"/>
      <c r="T90" s="98"/>
      <c r="U90" s="99"/>
    </row>
    <row r="91" spans="1:21" s="8" customFormat="1" ht="20.100000000000001" customHeight="1" x14ac:dyDescent="0.2">
      <c r="A91" s="5"/>
      <c r="B91" s="68"/>
      <c r="C91" s="68"/>
      <c r="D91" s="68"/>
      <c r="E91" s="68"/>
      <c r="F91" s="68"/>
      <c r="G91" s="68"/>
      <c r="H91" s="3" t="s">
        <v>24</v>
      </c>
      <c r="I91" s="68"/>
      <c r="J91" s="68"/>
      <c r="K91" s="68"/>
      <c r="L91" s="68"/>
      <c r="M91" s="68"/>
      <c r="N91" s="68"/>
      <c r="O91" s="6"/>
      <c r="P91" s="7"/>
    </row>
    <row r="92" spans="1:21" s="95" customFormat="1" ht="81" customHeight="1" x14ac:dyDescent="0.2">
      <c r="A92" s="160">
        <v>53</v>
      </c>
      <c r="B92" s="90" t="s">
        <v>218</v>
      </c>
      <c r="C92" s="193" t="s">
        <v>218</v>
      </c>
      <c r="D92" s="89" t="s">
        <v>216</v>
      </c>
      <c r="E92" s="89" t="s">
        <v>177</v>
      </c>
      <c r="F92" s="194">
        <v>796</v>
      </c>
      <c r="G92" s="194" t="s">
        <v>88</v>
      </c>
      <c r="H92" s="120" t="s">
        <v>221</v>
      </c>
      <c r="I92" s="91">
        <v>60</v>
      </c>
      <c r="J92" s="89" t="s">
        <v>50</v>
      </c>
      <c r="K92" s="167">
        <v>2045356.76</v>
      </c>
      <c r="L92" s="1" t="s">
        <v>212</v>
      </c>
      <c r="M92" s="90" t="s">
        <v>89</v>
      </c>
      <c r="N92" s="193" t="s">
        <v>167</v>
      </c>
      <c r="O92" s="194" t="s">
        <v>98</v>
      </c>
      <c r="R92" s="123"/>
      <c r="S92" s="207"/>
      <c r="T92" s="208"/>
      <c r="U92" s="99"/>
    </row>
    <row r="93" spans="1:21" s="95" customFormat="1" ht="33.75" customHeight="1" x14ac:dyDescent="0.2">
      <c r="A93" s="88">
        <v>54</v>
      </c>
      <c r="B93" s="193">
        <v>26</v>
      </c>
      <c r="C93" s="193">
        <v>26</v>
      </c>
      <c r="D93" s="89" t="s">
        <v>213</v>
      </c>
      <c r="E93" s="89" t="s">
        <v>177</v>
      </c>
      <c r="F93" s="194">
        <v>796</v>
      </c>
      <c r="G93" s="194" t="s">
        <v>88</v>
      </c>
      <c r="H93" s="120">
        <v>6456</v>
      </c>
      <c r="I93" s="91">
        <v>60</v>
      </c>
      <c r="J93" s="89" t="s">
        <v>50</v>
      </c>
      <c r="K93" s="92">
        <v>8083769.2800000003</v>
      </c>
      <c r="L93" s="1" t="s">
        <v>212</v>
      </c>
      <c r="M93" s="90" t="s">
        <v>51</v>
      </c>
      <c r="N93" s="193" t="s">
        <v>167</v>
      </c>
      <c r="O93" s="9" t="s">
        <v>98</v>
      </c>
      <c r="P93" s="197"/>
      <c r="Q93" s="197"/>
      <c r="R93" s="147"/>
    </row>
    <row r="94" spans="1:21" s="95" customFormat="1" ht="38.25" customHeight="1" x14ac:dyDescent="0.2">
      <c r="A94" s="88">
        <v>55</v>
      </c>
      <c r="B94" s="1" t="s">
        <v>214</v>
      </c>
      <c r="C94" s="194" t="s">
        <v>214</v>
      </c>
      <c r="D94" s="89" t="s">
        <v>220</v>
      </c>
      <c r="E94" s="89" t="s">
        <v>47</v>
      </c>
      <c r="F94" s="194">
        <v>876</v>
      </c>
      <c r="G94" s="194" t="s">
        <v>53</v>
      </c>
      <c r="H94" s="120" t="s">
        <v>129</v>
      </c>
      <c r="I94" s="91">
        <v>60</v>
      </c>
      <c r="J94" s="89" t="s">
        <v>50</v>
      </c>
      <c r="K94" s="92">
        <v>2782680</v>
      </c>
      <c r="L94" s="1" t="s">
        <v>212</v>
      </c>
      <c r="M94" s="90" t="s">
        <v>100</v>
      </c>
      <c r="N94" s="193" t="s">
        <v>113</v>
      </c>
      <c r="O94" s="194" t="s">
        <v>98</v>
      </c>
      <c r="P94" s="197"/>
      <c r="Q94" s="197"/>
      <c r="R94" s="147"/>
    </row>
    <row r="95" spans="1:21" s="95" customFormat="1" ht="81" customHeight="1" x14ac:dyDescent="0.25">
      <c r="A95" s="88">
        <v>56</v>
      </c>
      <c r="B95" s="1" t="s">
        <v>208</v>
      </c>
      <c r="C95" s="194" t="s">
        <v>208</v>
      </c>
      <c r="D95" s="89" t="s">
        <v>217</v>
      </c>
      <c r="E95" s="89" t="s">
        <v>47</v>
      </c>
      <c r="F95" s="194">
        <v>876</v>
      </c>
      <c r="G95" s="194" t="s">
        <v>53</v>
      </c>
      <c r="H95" s="120">
        <v>1</v>
      </c>
      <c r="I95" s="112" t="s">
        <v>125</v>
      </c>
      <c r="J95" s="89" t="s">
        <v>126</v>
      </c>
      <c r="K95" s="124">
        <v>4911200</v>
      </c>
      <c r="L95" s="1" t="s">
        <v>212</v>
      </c>
      <c r="M95" s="192" t="s">
        <v>120</v>
      </c>
      <c r="N95" s="191" t="s">
        <v>76</v>
      </c>
      <c r="O95" s="185" t="s">
        <v>52</v>
      </c>
      <c r="P95" s="183"/>
      <c r="Q95" s="184"/>
      <c r="R95" s="96"/>
      <c r="S95" s="97"/>
      <c r="T95" s="98"/>
      <c r="U95" s="99"/>
    </row>
    <row r="96" spans="1:21" s="95" customFormat="1" ht="57" customHeight="1" x14ac:dyDescent="0.2">
      <c r="A96" s="88">
        <v>57</v>
      </c>
      <c r="B96" s="1" t="s">
        <v>148</v>
      </c>
      <c r="C96" s="198" t="s">
        <v>149</v>
      </c>
      <c r="D96" s="89" t="s">
        <v>222</v>
      </c>
      <c r="E96" s="89" t="s">
        <v>47</v>
      </c>
      <c r="F96" s="199">
        <v>384</v>
      </c>
      <c r="G96" s="199" t="s">
        <v>60</v>
      </c>
      <c r="H96" s="120">
        <v>700000</v>
      </c>
      <c r="I96" s="91">
        <v>3401361</v>
      </c>
      <c r="J96" s="89" t="s">
        <v>150</v>
      </c>
      <c r="K96" s="92">
        <v>196000000</v>
      </c>
      <c r="L96" s="1" t="s">
        <v>223</v>
      </c>
      <c r="M96" s="90" t="s">
        <v>224</v>
      </c>
      <c r="N96" s="200" t="s">
        <v>76</v>
      </c>
      <c r="O96" s="199" t="s">
        <v>52</v>
      </c>
      <c r="R96" s="96"/>
      <c r="S96" s="97"/>
      <c r="T96" s="98"/>
      <c r="U96" s="99"/>
    </row>
    <row r="97" spans="1:21" s="95" customFormat="1" ht="57" customHeight="1" x14ac:dyDescent="0.2">
      <c r="A97" s="88">
        <v>58</v>
      </c>
      <c r="B97" s="1" t="s">
        <v>92</v>
      </c>
      <c r="C97" s="202" t="s">
        <v>93</v>
      </c>
      <c r="D97" s="89" t="s">
        <v>94</v>
      </c>
      <c r="E97" s="89" t="s">
        <v>47</v>
      </c>
      <c r="F97" s="202">
        <v>876</v>
      </c>
      <c r="G97" s="202" t="s">
        <v>53</v>
      </c>
      <c r="H97" s="120">
        <v>257</v>
      </c>
      <c r="I97" s="91">
        <v>60</v>
      </c>
      <c r="J97" s="89" t="s">
        <v>50</v>
      </c>
      <c r="K97" s="124">
        <v>208333333.33000001</v>
      </c>
      <c r="L97" s="1" t="s">
        <v>223</v>
      </c>
      <c r="M97" s="90" t="s">
        <v>225</v>
      </c>
      <c r="N97" s="203" t="s">
        <v>76</v>
      </c>
      <c r="O97" s="202" t="s">
        <v>52</v>
      </c>
      <c r="R97" s="96"/>
      <c r="S97" s="97"/>
      <c r="T97" s="98"/>
      <c r="U97" s="99"/>
    </row>
    <row r="98" spans="1:21" s="95" customFormat="1" ht="33.75" customHeight="1" x14ac:dyDescent="0.2">
      <c r="A98" s="88">
        <v>59</v>
      </c>
      <c r="B98" s="205">
        <v>26</v>
      </c>
      <c r="C98" s="205">
        <v>26</v>
      </c>
      <c r="D98" s="89" t="s">
        <v>241</v>
      </c>
      <c r="E98" s="89" t="s">
        <v>177</v>
      </c>
      <c r="F98" s="206">
        <v>796</v>
      </c>
      <c r="G98" s="206" t="s">
        <v>88</v>
      </c>
      <c r="H98" s="120">
        <v>27</v>
      </c>
      <c r="I98" s="91">
        <v>60</v>
      </c>
      <c r="J98" s="89" t="s">
        <v>50</v>
      </c>
      <c r="K98" s="92">
        <v>4255500</v>
      </c>
      <c r="L98" s="1" t="s">
        <v>223</v>
      </c>
      <c r="M98" s="90" t="s">
        <v>100</v>
      </c>
      <c r="N98" s="205" t="s">
        <v>167</v>
      </c>
      <c r="O98" s="9" t="s">
        <v>98</v>
      </c>
      <c r="P98" s="197"/>
      <c r="Q98" s="197"/>
      <c r="R98" s="147"/>
    </row>
    <row r="99" spans="1:21" s="11" customFormat="1" ht="20.100000000000001" customHeight="1" x14ac:dyDescent="0.2">
      <c r="A99" s="218" t="s">
        <v>43</v>
      </c>
      <c r="B99" s="219"/>
      <c r="C99" s="219"/>
      <c r="D99" s="219"/>
      <c r="E99" s="219"/>
      <c r="F99" s="219"/>
      <c r="G99" s="219"/>
      <c r="H99" s="219"/>
      <c r="I99" s="219"/>
      <c r="J99" s="220"/>
      <c r="K99" s="45">
        <f>SUM(K85:K97)+K98</f>
        <v>430286948.23000002</v>
      </c>
      <c r="L99" s="48"/>
      <c r="M99" s="49"/>
      <c r="N99" s="49"/>
      <c r="O99" s="12"/>
      <c r="P99" s="10"/>
    </row>
    <row r="100" spans="1:21" s="11" customFormat="1" ht="20.100000000000001" customHeight="1" x14ac:dyDescent="0.2">
      <c r="A100" s="218" t="s">
        <v>44</v>
      </c>
      <c r="B100" s="219"/>
      <c r="C100" s="219"/>
      <c r="D100" s="219"/>
      <c r="E100" s="219"/>
      <c r="F100" s="219"/>
      <c r="G100" s="219"/>
      <c r="H100" s="219"/>
      <c r="I100" s="219"/>
      <c r="J100" s="220"/>
      <c r="K100" s="50">
        <f>K99+K82+K67+K54</f>
        <v>3806705790.8199997</v>
      </c>
      <c r="L100" s="234"/>
      <c r="M100" s="235"/>
      <c r="N100" s="235"/>
      <c r="O100" s="236"/>
      <c r="P100" s="10"/>
    </row>
    <row r="101" spans="1:21" ht="21" customHeight="1" x14ac:dyDescent="0.2">
      <c r="B101" s="51"/>
      <c r="C101" s="52"/>
      <c r="D101" s="53" t="s">
        <v>16</v>
      </c>
      <c r="E101" s="54"/>
      <c r="F101" s="27"/>
      <c r="G101" s="55"/>
      <c r="H101" s="56"/>
      <c r="I101" s="53"/>
      <c r="J101" s="57"/>
      <c r="L101" s="58"/>
      <c r="M101" s="58"/>
    </row>
    <row r="102" spans="1:21" ht="11.25" customHeight="1" x14ac:dyDescent="0.2">
      <c r="A102" s="59"/>
      <c r="C102" s="60"/>
      <c r="D102" s="53" t="s">
        <v>35</v>
      </c>
      <c r="E102" s="27"/>
      <c r="F102" s="27"/>
      <c r="H102" s="56"/>
      <c r="I102" s="61"/>
      <c r="J102" s="57"/>
      <c r="L102" s="58"/>
    </row>
    <row r="103" spans="1:21" ht="11.25" customHeight="1" x14ac:dyDescent="0.25">
      <c r="A103" s="25"/>
      <c r="B103" s="20"/>
      <c r="C103" s="53"/>
      <c r="D103" s="52" t="s">
        <v>27</v>
      </c>
      <c r="E103" s="19"/>
      <c r="F103" s="27"/>
      <c r="G103" s="78"/>
      <c r="H103" s="62" t="s">
        <v>26</v>
      </c>
      <c r="I103" s="53"/>
      <c r="J103" s="53"/>
      <c r="L103" s="58"/>
    </row>
    <row r="104" spans="1:21" ht="15.75" customHeight="1" x14ac:dyDescent="0.2"/>
    <row r="105" spans="1:21" ht="11.25" customHeight="1" x14ac:dyDescent="0.2"/>
    <row r="106" spans="1:21" ht="11.25" customHeight="1" x14ac:dyDescent="0.2"/>
    <row r="107" spans="1:21" ht="11.25" customHeight="1" x14ac:dyDescent="0.2"/>
    <row r="118" spans="1:16" x14ac:dyDescent="0.2">
      <c r="A118" s="16"/>
      <c r="B118" s="16"/>
      <c r="C118" s="16"/>
      <c r="G118" s="16"/>
      <c r="H118" s="16"/>
      <c r="L118" s="63"/>
      <c r="N118" s="16"/>
      <c r="P118" s="16"/>
    </row>
    <row r="119" spans="1:16" ht="12.75" x14ac:dyDescent="0.2">
      <c r="A119" s="16"/>
      <c r="B119" s="16"/>
      <c r="C119" s="16"/>
      <c r="G119" s="16"/>
      <c r="H119" s="16"/>
      <c r="J119" s="64"/>
      <c r="L119" s="63"/>
      <c r="N119" s="16"/>
      <c r="P119" s="16"/>
    </row>
    <row r="120" spans="1:16" x14ac:dyDescent="0.2">
      <c r="A120" s="16"/>
      <c r="B120" s="16"/>
      <c r="C120" s="16"/>
      <c r="G120" s="16"/>
      <c r="H120" s="16"/>
      <c r="L120" s="63"/>
      <c r="N120" s="16"/>
      <c r="P120" s="16"/>
    </row>
    <row r="121" spans="1:16" x14ac:dyDescent="0.2">
      <c r="A121" s="16"/>
      <c r="B121" s="16"/>
      <c r="C121" s="16"/>
      <c r="G121" s="16"/>
      <c r="H121" s="16"/>
      <c r="L121" s="63"/>
      <c r="N121" s="16"/>
      <c r="P121" s="16"/>
    </row>
    <row r="122" spans="1:16" x14ac:dyDescent="0.2">
      <c r="A122" s="16"/>
      <c r="B122" s="16"/>
      <c r="C122" s="16"/>
      <c r="G122" s="16"/>
      <c r="H122" s="16"/>
      <c r="L122" s="63"/>
      <c r="N122" s="16"/>
      <c r="P122" s="16"/>
    </row>
    <row r="123" spans="1:16" x14ac:dyDescent="0.2">
      <c r="A123" s="16"/>
      <c r="B123" s="16"/>
      <c r="C123" s="16"/>
      <c r="G123" s="16"/>
      <c r="H123" s="16"/>
      <c r="K123" s="65"/>
      <c r="L123" s="58"/>
      <c r="M123" s="58"/>
      <c r="N123" s="16"/>
      <c r="P123" s="16"/>
    </row>
    <row r="124" spans="1:16" x14ac:dyDescent="0.2">
      <c r="A124" s="16"/>
      <c r="B124" s="16"/>
      <c r="C124" s="16"/>
      <c r="G124" s="16"/>
      <c r="H124" s="16"/>
      <c r="K124" s="65"/>
      <c r="L124" s="58"/>
      <c r="M124" s="58"/>
      <c r="N124" s="16"/>
      <c r="P124" s="16"/>
    </row>
    <row r="125" spans="1:16" x14ac:dyDescent="0.2">
      <c r="A125" s="16"/>
      <c r="B125" s="16"/>
      <c r="C125" s="16"/>
      <c r="G125" s="16"/>
      <c r="H125" s="16"/>
      <c r="K125" s="65"/>
      <c r="L125" s="58"/>
      <c r="M125" s="58"/>
      <c r="N125" s="16"/>
      <c r="P125" s="16"/>
    </row>
    <row r="126" spans="1:16" x14ac:dyDescent="0.2">
      <c r="A126" s="16"/>
      <c r="B126" s="16"/>
      <c r="C126" s="16"/>
      <c r="G126" s="16"/>
      <c r="H126" s="16"/>
      <c r="K126" s="65"/>
      <c r="L126" s="58"/>
      <c r="M126" s="58"/>
      <c r="N126" s="16"/>
      <c r="P126" s="16"/>
    </row>
    <row r="127" spans="1:16" x14ac:dyDescent="0.2">
      <c r="A127" s="16"/>
      <c r="B127" s="16"/>
      <c r="C127" s="16"/>
      <c r="G127" s="16"/>
      <c r="H127" s="16"/>
      <c r="K127" s="65"/>
      <c r="L127" s="58"/>
      <c r="M127" s="58"/>
      <c r="N127" s="16"/>
      <c r="P127" s="16"/>
    </row>
    <row r="128" spans="1:16" x14ac:dyDescent="0.2">
      <c r="A128" s="16"/>
      <c r="B128" s="16"/>
      <c r="C128" s="16"/>
      <c r="G128" s="16"/>
      <c r="H128" s="16"/>
      <c r="K128" s="65"/>
      <c r="L128" s="58"/>
      <c r="M128" s="58"/>
      <c r="N128" s="16"/>
      <c r="P128" s="16"/>
    </row>
    <row r="129" spans="1:16" x14ac:dyDescent="0.2">
      <c r="A129" s="16"/>
      <c r="B129" s="16"/>
      <c r="C129" s="16"/>
      <c r="G129" s="16"/>
      <c r="H129" s="16"/>
      <c r="K129" s="65"/>
      <c r="L129" s="58"/>
      <c r="M129" s="58"/>
      <c r="N129" s="16"/>
      <c r="P129" s="16"/>
    </row>
    <row r="130" spans="1:16" x14ac:dyDescent="0.2">
      <c r="A130" s="16"/>
      <c r="B130" s="16"/>
      <c r="C130" s="16"/>
      <c r="G130" s="16"/>
      <c r="H130" s="16"/>
      <c r="K130" s="65"/>
      <c r="L130" s="58"/>
      <c r="M130" s="58"/>
      <c r="N130" s="16"/>
      <c r="P130" s="16"/>
    </row>
  </sheetData>
  <autoFilter ref="O1:O130"/>
  <mergeCells count="36">
    <mergeCell ref="S92:T92"/>
    <mergeCell ref="L78:L79"/>
    <mergeCell ref="M78:M79"/>
    <mergeCell ref="A78:A79"/>
    <mergeCell ref="A100:J100"/>
    <mergeCell ref="L100:O100"/>
    <mergeCell ref="N78:N79"/>
    <mergeCell ref="O78:O79"/>
    <mergeCell ref="A67:J67"/>
    <mergeCell ref="A82:J82"/>
    <mergeCell ref="A99:J99"/>
    <mergeCell ref="D78:D79"/>
    <mergeCell ref="C78:C79"/>
    <mergeCell ref="B78:B79"/>
    <mergeCell ref="E78:E79"/>
    <mergeCell ref="F78:F79"/>
    <mergeCell ref="G78:G79"/>
    <mergeCell ref="H78:H79"/>
    <mergeCell ref="I78:I79"/>
    <mergeCell ref="J78:J79"/>
    <mergeCell ref="S75:T75"/>
    <mergeCell ref="S74:T74"/>
    <mergeCell ref="E1:J3"/>
    <mergeCell ref="O12:O13"/>
    <mergeCell ref="A12:A14"/>
    <mergeCell ref="B12:B14"/>
    <mergeCell ref="C12:C14"/>
    <mergeCell ref="N12:N14"/>
    <mergeCell ref="F13:G13"/>
    <mergeCell ref="I13:J13"/>
    <mergeCell ref="L13:M13"/>
    <mergeCell ref="D12:M12"/>
    <mergeCell ref="D13:D14"/>
    <mergeCell ref="E13:E14"/>
    <mergeCell ref="H13:H14"/>
    <mergeCell ref="K13:K14"/>
  </mergeCells>
  <phoneticPr fontId="2" type="noConversion"/>
  <pageMargins left="0.23622047244094491" right="0.23622047244094491" top="0.35433070866141736" bottom="0.35433070866141736" header="0.31496062992125984" footer="0.31496062992125984"/>
  <pageSetup paperSize="9" scale="75" fitToHeight="0" orientation="landscape"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
  <sheetViews>
    <sheetView tabSelected="1" view="pageLayout" zoomScaleNormal="100" workbookViewId="0">
      <selection activeCell="M32" sqref="M32"/>
    </sheetView>
  </sheetViews>
  <sheetFormatPr defaultRowHeight="55.5" customHeight="1" x14ac:dyDescent="0.2"/>
  <cols>
    <col min="1" max="1" width="3.85546875" style="13" customWidth="1"/>
    <col min="2" max="2" width="7.5703125" style="14" customWidth="1"/>
    <col min="3" max="3" width="12.28515625" style="15" customWidth="1"/>
    <col min="4" max="4" width="31.85546875" style="16" customWidth="1"/>
    <col min="5" max="5" width="21.5703125" style="16" customWidth="1"/>
    <col min="6" max="6" width="7.140625" style="16" customWidth="1"/>
    <col min="7" max="7" width="8.42578125" style="15" customWidth="1"/>
    <col min="8" max="8" width="10" style="18" customWidth="1"/>
    <col min="9" max="9" width="11.28515625" style="16" customWidth="1"/>
    <col min="10" max="10" width="16.140625" style="16" customWidth="1"/>
    <col min="11" max="11" width="17.5703125" style="17" customWidth="1"/>
    <col min="12" max="12" width="12" style="14" customWidth="1"/>
    <col min="13" max="13" width="11.5703125" style="14" customWidth="1"/>
    <col min="14" max="14" width="12.5703125" style="10" customWidth="1"/>
    <col min="15" max="15" width="10.7109375" style="16" customWidth="1"/>
    <col min="16" max="16" width="35" style="10" customWidth="1"/>
    <col min="17" max="16384" width="9.140625" style="16"/>
  </cols>
  <sheetData>
    <row r="1" spans="1:20" ht="55.5" customHeight="1" x14ac:dyDescent="0.2">
      <c r="A1" s="238" t="s">
        <v>243</v>
      </c>
      <c r="B1" s="239"/>
      <c r="C1" s="239"/>
      <c r="D1" s="239"/>
      <c r="E1" s="239"/>
      <c r="F1" s="239"/>
      <c r="G1" s="239"/>
      <c r="H1" s="239"/>
      <c r="I1" s="239"/>
      <c r="J1" s="239"/>
      <c r="K1" s="239"/>
      <c r="L1" s="239"/>
      <c r="M1" s="239"/>
      <c r="N1" s="239"/>
      <c r="O1" s="239"/>
    </row>
    <row r="2" spans="1:20" ht="55.5" customHeight="1" x14ac:dyDescent="0.2">
      <c r="A2" s="239"/>
      <c r="B2" s="239"/>
      <c r="C2" s="239"/>
      <c r="D2" s="239"/>
      <c r="E2" s="239"/>
      <c r="F2" s="239"/>
      <c r="G2" s="239"/>
      <c r="H2" s="239"/>
      <c r="I2" s="239"/>
      <c r="J2" s="239"/>
      <c r="K2" s="239"/>
      <c r="L2" s="239"/>
      <c r="M2" s="239"/>
      <c r="N2" s="239"/>
      <c r="O2" s="239"/>
    </row>
    <row r="3" spans="1:20" ht="55.5" customHeight="1" x14ac:dyDescent="0.2">
      <c r="A3" s="239"/>
      <c r="B3" s="239"/>
      <c r="C3" s="239"/>
      <c r="D3" s="239"/>
      <c r="E3" s="239"/>
      <c r="F3" s="239"/>
      <c r="G3" s="239"/>
      <c r="H3" s="239"/>
      <c r="I3" s="239"/>
      <c r="J3" s="239"/>
      <c r="K3" s="239"/>
      <c r="L3" s="239"/>
      <c r="M3" s="239"/>
      <c r="N3" s="239"/>
      <c r="O3" s="239"/>
    </row>
    <row r="4" spans="1:20" ht="55.5" customHeight="1" x14ac:dyDescent="0.2">
      <c r="A4" s="239"/>
      <c r="B4" s="239"/>
      <c r="C4" s="239"/>
      <c r="D4" s="239"/>
      <c r="E4" s="239"/>
      <c r="F4" s="239"/>
      <c r="G4" s="239"/>
      <c r="H4" s="239"/>
      <c r="I4" s="239"/>
      <c r="J4" s="239"/>
      <c r="K4" s="239"/>
      <c r="L4" s="239"/>
      <c r="M4" s="239"/>
      <c r="N4" s="239"/>
      <c r="O4" s="239"/>
    </row>
    <row r="5" spans="1:20" ht="46.5" customHeight="1" x14ac:dyDescent="0.2">
      <c r="A5" s="239"/>
      <c r="B5" s="239"/>
      <c r="C5" s="239"/>
      <c r="D5" s="239"/>
      <c r="E5" s="239"/>
      <c r="F5" s="239"/>
      <c r="G5" s="239"/>
      <c r="H5" s="239"/>
      <c r="I5" s="239"/>
      <c r="J5" s="239"/>
      <c r="K5" s="239"/>
      <c r="L5" s="239"/>
      <c r="M5" s="239"/>
      <c r="N5" s="239"/>
      <c r="O5" s="239"/>
    </row>
    <row r="6" spans="1:20" ht="38.25" hidden="1" customHeight="1" x14ac:dyDescent="0.2">
      <c r="A6" s="240"/>
      <c r="B6" s="240"/>
      <c r="C6" s="240"/>
      <c r="D6" s="240"/>
      <c r="E6" s="240"/>
      <c r="F6" s="240"/>
      <c r="G6" s="240"/>
      <c r="H6" s="240"/>
      <c r="I6" s="240"/>
      <c r="J6" s="240"/>
      <c r="K6" s="240"/>
      <c r="L6" s="240"/>
      <c r="M6" s="240"/>
      <c r="N6" s="240"/>
      <c r="O6" s="240"/>
    </row>
    <row r="7" spans="1:20" ht="31.5" customHeight="1" x14ac:dyDescent="0.2">
      <c r="A7" s="241" t="s">
        <v>0</v>
      </c>
      <c r="B7" s="244" t="s">
        <v>30</v>
      </c>
      <c r="C7" s="241" t="s">
        <v>31</v>
      </c>
      <c r="D7" s="247" t="s">
        <v>1</v>
      </c>
      <c r="E7" s="248"/>
      <c r="F7" s="248"/>
      <c r="G7" s="248"/>
      <c r="H7" s="248"/>
      <c r="I7" s="248"/>
      <c r="J7" s="248"/>
      <c r="K7" s="248"/>
      <c r="L7" s="248"/>
      <c r="M7" s="249"/>
      <c r="N7" s="250" t="s">
        <v>13</v>
      </c>
      <c r="O7" s="223" t="s">
        <v>2</v>
      </c>
    </row>
    <row r="8" spans="1:20" ht="55.5" customHeight="1" x14ac:dyDescent="0.2">
      <c r="A8" s="242"/>
      <c r="B8" s="245"/>
      <c r="C8" s="242"/>
      <c r="D8" s="250" t="s">
        <v>3</v>
      </c>
      <c r="E8" s="250" t="s">
        <v>11</v>
      </c>
      <c r="F8" s="254" t="s">
        <v>4</v>
      </c>
      <c r="G8" s="255"/>
      <c r="H8" s="256" t="s">
        <v>5</v>
      </c>
      <c r="I8" s="254" t="s">
        <v>12</v>
      </c>
      <c r="J8" s="255"/>
      <c r="K8" s="258" t="s">
        <v>33</v>
      </c>
      <c r="L8" s="260" t="s">
        <v>6</v>
      </c>
      <c r="M8" s="261"/>
      <c r="N8" s="251"/>
      <c r="O8" s="253"/>
    </row>
    <row r="9" spans="1:20" s="10" customFormat="1" ht="55.5" customHeight="1" x14ac:dyDescent="0.2">
      <c r="A9" s="243"/>
      <c r="B9" s="246"/>
      <c r="C9" s="243"/>
      <c r="D9" s="252"/>
      <c r="E9" s="252"/>
      <c r="F9" s="176" t="s">
        <v>7</v>
      </c>
      <c r="G9" s="176" t="s">
        <v>17</v>
      </c>
      <c r="H9" s="257"/>
      <c r="I9" s="176" t="s">
        <v>9</v>
      </c>
      <c r="J9" s="176" t="s">
        <v>8</v>
      </c>
      <c r="K9" s="259"/>
      <c r="L9" s="33" t="s">
        <v>10</v>
      </c>
      <c r="M9" s="33" t="s">
        <v>18</v>
      </c>
      <c r="N9" s="252"/>
      <c r="O9" s="176" t="s">
        <v>14</v>
      </c>
    </row>
    <row r="10" spans="1:20" ht="18.75" customHeight="1" x14ac:dyDescent="0.2">
      <c r="A10" s="34">
        <v>1</v>
      </c>
      <c r="B10" s="1">
        <v>2</v>
      </c>
      <c r="C10" s="177">
        <v>3</v>
      </c>
      <c r="D10" s="177">
        <v>4</v>
      </c>
      <c r="E10" s="177">
        <v>5</v>
      </c>
      <c r="F10" s="177">
        <v>6</v>
      </c>
      <c r="G10" s="177">
        <v>7</v>
      </c>
      <c r="H10" s="35">
        <v>8</v>
      </c>
      <c r="I10" s="177">
        <v>9</v>
      </c>
      <c r="J10" s="177">
        <v>10</v>
      </c>
      <c r="K10" s="9">
        <v>11</v>
      </c>
      <c r="L10" s="1">
        <v>12</v>
      </c>
      <c r="M10" s="1">
        <v>13</v>
      </c>
      <c r="N10" s="175">
        <v>14</v>
      </c>
      <c r="O10" s="177">
        <v>15</v>
      </c>
    </row>
    <row r="11" spans="1:20" s="11" customFormat="1" ht="29.25" customHeight="1" x14ac:dyDescent="0.25">
      <c r="A11" s="36"/>
      <c r="B11" s="37"/>
      <c r="C11" s="37"/>
      <c r="D11" s="37"/>
      <c r="E11" s="37"/>
      <c r="F11" s="37"/>
      <c r="G11" s="38"/>
      <c r="H11" s="39" t="s">
        <v>38</v>
      </c>
      <c r="I11" s="37"/>
      <c r="J11" s="37"/>
      <c r="K11" s="37"/>
      <c r="L11" s="37"/>
      <c r="M11" s="37"/>
      <c r="N11" s="37"/>
      <c r="O11" s="40"/>
      <c r="P11" s="10"/>
    </row>
    <row r="12" spans="1:20" s="128" customFormat="1" ht="55.5" customHeight="1" x14ac:dyDescent="0.2">
      <c r="A12" s="88">
        <v>1</v>
      </c>
      <c r="B12" s="90" t="s">
        <v>138</v>
      </c>
      <c r="C12" s="90" t="s">
        <v>138</v>
      </c>
      <c r="D12" s="100" t="s">
        <v>139</v>
      </c>
      <c r="E12" s="100" t="s">
        <v>47</v>
      </c>
      <c r="F12" s="177">
        <v>876</v>
      </c>
      <c r="G12" s="177" t="s">
        <v>53</v>
      </c>
      <c r="H12" s="103">
        <v>1</v>
      </c>
      <c r="I12" s="126">
        <v>60</v>
      </c>
      <c r="J12" s="100" t="s">
        <v>50</v>
      </c>
      <c r="K12" s="121">
        <v>3072049.5</v>
      </c>
      <c r="L12" s="1" t="s">
        <v>75</v>
      </c>
      <c r="M12" s="102" t="s">
        <v>140</v>
      </c>
      <c r="N12" s="115" t="s">
        <v>113</v>
      </c>
      <c r="O12" s="125" t="s">
        <v>98</v>
      </c>
      <c r="P12" s="127"/>
      <c r="R12" s="97"/>
      <c r="S12" s="98"/>
      <c r="T12" s="99"/>
    </row>
    <row r="13" spans="1:20" s="128" customFormat="1" ht="55.5" customHeight="1" x14ac:dyDescent="0.2">
      <c r="A13" s="128">
        <v>4</v>
      </c>
      <c r="B13" s="1" t="s">
        <v>95</v>
      </c>
      <c r="C13" s="177" t="s">
        <v>95</v>
      </c>
      <c r="D13" s="100" t="s">
        <v>96</v>
      </c>
      <c r="E13" s="100" t="s">
        <v>47</v>
      </c>
      <c r="F13" s="125">
        <v>55</v>
      </c>
      <c r="G13" s="125" t="s">
        <v>97</v>
      </c>
      <c r="H13" s="108">
        <v>36417.51</v>
      </c>
      <c r="I13" s="126">
        <v>60</v>
      </c>
      <c r="J13" s="100" t="s">
        <v>50</v>
      </c>
      <c r="K13" s="121">
        <v>12092057</v>
      </c>
      <c r="L13" s="1" t="s">
        <v>77</v>
      </c>
      <c r="M13" s="102" t="s">
        <v>100</v>
      </c>
      <c r="N13" s="115" t="s">
        <v>101</v>
      </c>
      <c r="O13" s="125" t="s">
        <v>98</v>
      </c>
      <c r="P13" s="127"/>
      <c r="R13" s="97"/>
      <c r="S13" s="98"/>
      <c r="T13" s="99"/>
    </row>
    <row r="14" spans="1:20" s="95" customFormat="1" ht="55.5" customHeight="1" x14ac:dyDescent="0.2">
      <c r="A14" s="129">
        <v>19</v>
      </c>
      <c r="B14" s="1" t="s">
        <v>104</v>
      </c>
      <c r="C14" s="175" t="s">
        <v>105</v>
      </c>
      <c r="D14" s="100" t="s">
        <v>106</v>
      </c>
      <c r="E14" s="89" t="s">
        <v>107</v>
      </c>
      <c r="F14" s="125">
        <v>112</v>
      </c>
      <c r="G14" s="125" t="s">
        <v>108</v>
      </c>
      <c r="H14" s="108" t="s">
        <v>131</v>
      </c>
      <c r="I14" s="91">
        <v>60</v>
      </c>
      <c r="J14" s="100" t="s">
        <v>109</v>
      </c>
      <c r="K14" s="121">
        <v>14042540.640000001</v>
      </c>
      <c r="L14" s="1" t="s">
        <v>75</v>
      </c>
      <c r="M14" s="102" t="s">
        <v>100</v>
      </c>
      <c r="N14" s="115" t="s">
        <v>101</v>
      </c>
      <c r="O14" s="134" t="s">
        <v>98</v>
      </c>
    </row>
    <row r="15" spans="1:20" s="95" customFormat="1" ht="55.5" customHeight="1" x14ac:dyDescent="0.2">
      <c r="A15" s="88">
        <v>20</v>
      </c>
      <c r="B15" s="1" t="s">
        <v>116</v>
      </c>
      <c r="C15" s="177" t="s">
        <v>110</v>
      </c>
      <c r="D15" s="89" t="s">
        <v>111</v>
      </c>
      <c r="E15" s="89" t="s">
        <v>47</v>
      </c>
      <c r="F15" s="177">
        <v>876</v>
      </c>
      <c r="G15" s="177" t="s">
        <v>53</v>
      </c>
      <c r="H15" s="135">
        <v>508474</v>
      </c>
      <c r="I15" s="91">
        <v>60</v>
      </c>
      <c r="J15" s="89" t="s">
        <v>50</v>
      </c>
      <c r="K15" s="92">
        <v>119003254.95999999</v>
      </c>
      <c r="L15" s="90" t="s">
        <v>75</v>
      </c>
      <c r="M15" s="90" t="s">
        <v>112</v>
      </c>
      <c r="N15" s="175" t="s">
        <v>113</v>
      </c>
      <c r="O15" s="9" t="s">
        <v>98</v>
      </c>
      <c r="P15" s="106"/>
      <c r="R15" s="99"/>
      <c r="S15" s="99"/>
      <c r="T15" s="99"/>
    </row>
    <row r="16" spans="1:20" s="95" customFormat="1" ht="55.5" customHeight="1" x14ac:dyDescent="0.2">
      <c r="A16" s="88">
        <v>21</v>
      </c>
      <c r="B16" s="1" t="s">
        <v>117</v>
      </c>
      <c r="C16" s="177" t="s">
        <v>118</v>
      </c>
      <c r="D16" s="89" t="s">
        <v>119</v>
      </c>
      <c r="E16" s="89" t="s">
        <v>47</v>
      </c>
      <c r="F16" s="177">
        <v>876</v>
      </c>
      <c r="G16" s="177" t="s">
        <v>53</v>
      </c>
      <c r="H16" s="120">
        <v>14946000</v>
      </c>
      <c r="I16" s="91">
        <v>60</v>
      </c>
      <c r="J16" s="89" t="s">
        <v>50</v>
      </c>
      <c r="K16" s="92">
        <v>21812856.670000002</v>
      </c>
      <c r="L16" s="1" t="s">
        <v>75</v>
      </c>
      <c r="M16" s="90" t="s">
        <v>120</v>
      </c>
      <c r="N16" s="175" t="s">
        <v>113</v>
      </c>
      <c r="O16" s="177" t="s">
        <v>98</v>
      </c>
    </row>
    <row r="17" spans="1:21" s="95" customFormat="1" ht="55.5" customHeight="1" x14ac:dyDescent="0.2">
      <c r="A17" s="88">
        <v>22</v>
      </c>
      <c r="B17" s="1" t="s">
        <v>116</v>
      </c>
      <c r="C17" s="177" t="s">
        <v>121</v>
      </c>
      <c r="D17" s="100" t="s">
        <v>122</v>
      </c>
      <c r="E17" s="89" t="s">
        <v>47</v>
      </c>
      <c r="F17" s="177">
        <v>876</v>
      </c>
      <c r="G17" s="177" t="s">
        <v>53</v>
      </c>
      <c r="H17" s="107">
        <v>804597</v>
      </c>
      <c r="I17" s="101">
        <v>60</v>
      </c>
      <c r="J17" s="100" t="s">
        <v>50</v>
      </c>
      <c r="K17" s="108">
        <v>707834.64</v>
      </c>
      <c r="L17" s="139" t="s">
        <v>75</v>
      </c>
      <c r="M17" s="102" t="s">
        <v>112</v>
      </c>
      <c r="N17" s="115" t="s">
        <v>99</v>
      </c>
      <c r="O17" s="109" t="s">
        <v>98</v>
      </c>
      <c r="P17" s="106"/>
      <c r="R17" s="97"/>
      <c r="S17" s="98"/>
      <c r="T17" s="99"/>
    </row>
    <row r="18" spans="1:21" s="95" customFormat="1" ht="55.5" customHeight="1" x14ac:dyDescent="0.2">
      <c r="A18" s="88">
        <v>26</v>
      </c>
      <c r="B18" s="1" t="s">
        <v>134</v>
      </c>
      <c r="C18" s="177" t="s">
        <v>135</v>
      </c>
      <c r="D18" s="100" t="s">
        <v>204</v>
      </c>
      <c r="E18" s="89" t="s">
        <v>47</v>
      </c>
      <c r="F18" s="125">
        <v>356</v>
      </c>
      <c r="G18" s="177" t="s">
        <v>152</v>
      </c>
      <c r="H18" s="107">
        <v>54199</v>
      </c>
      <c r="I18" s="101">
        <v>60</v>
      </c>
      <c r="J18" s="100" t="s">
        <v>50</v>
      </c>
      <c r="K18" s="108">
        <v>5714200.5700000003</v>
      </c>
      <c r="L18" s="1" t="s">
        <v>75</v>
      </c>
      <c r="M18" s="102" t="s">
        <v>120</v>
      </c>
      <c r="N18" s="172" t="s">
        <v>76</v>
      </c>
      <c r="O18" s="109" t="s">
        <v>52</v>
      </c>
      <c r="P18" s="106"/>
      <c r="R18" s="97"/>
      <c r="S18" s="98"/>
      <c r="T18" s="99"/>
    </row>
    <row r="19" spans="1:21" s="95" customFormat="1" ht="55.5" customHeight="1" x14ac:dyDescent="0.2">
      <c r="A19" s="88">
        <v>27</v>
      </c>
      <c r="B19" s="1" t="s">
        <v>136</v>
      </c>
      <c r="C19" s="177" t="s">
        <v>137</v>
      </c>
      <c r="D19" s="100" t="s">
        <v>205</v>
      </c>
      <c r="E19" s="89" t="s">
        <v>47</v>
      </c>
      <c r="F19" s="175" t="s">
        <v>67</v>
      </c>
      <c r="G19" s="175" t="s">
        <v>68</v>
      </c>
      <c r="H19" s="107">
        <v>93</v>
      </c>
      <c r="I19" s="101">
        <v>60</v>
      </c>
      <c r="J19" s="100" t="s">
        <v>50</v>
      </c>
      <c r="K19" s="108">
        <v>2843544</v>
      </c>
      <c r="L19" s="1" t="s">
        <v>75</v>
      </c>
      <c r="M19" s="102" t="s">
        <v>112</v>
      </c>
      <c r="N19" s="172" t="s">
        <v>76</v>
      </c>
      <c r="O19" s="109" t="s">
        <v>52</v>
      </c>
      <c r="P19" s="106"/>
      <c r="R19" s="97"/>
      <c r="S19" s="98"/>
      <c r="T19" s="99"/>
    </row>
    <row r="20" spans="1:21" s="95" customFormat="1" ht="55.5" customHeight="1" x14ac:dyDescent="0.2">
      <c r="A20" s="88">
        <v>28</v>
      </c>
      <c r="B20" s="1" t="s">
        <v>141</v>
      </c>
      <c r="C20" s="177" t="s">
        <v>142</v>
      </c>
      <c r="D20" s="89" t="s">
        <v>143</v>
      </c>
      <c r="E20" s="89" t="s">
        <v>47</v>
      </c>
      <c r="F20" s="177">
        <v>355</v>
      </c>
      <c r="G20" s="177" t="s">
        <v>144</v>
      </c>
      <c r="H20" s="135">
        <v>968280</v>
      </c>
      <c r="I20" s="91">
        <v>60</v>
      </c>
      <c r="J20" s="89" t="s">
        <v>50</v>
      </c>
      <c r="K20" s="92">
        <v>9384036</v>
      </c>
      <c r="L20" s="1" t="s">
        <v>75</v>
      </c>
      <c r="M20" s="90" t="s">
        <v>112</v>
      </c>
      <c r="N20" s="172" t="s">
        <v>76</v>
      </c>
      <c r="O20" s="9" t="s">
        <v>52</v>
      </c>
      <c r="P20" s="106"/>
      <c r="R20" s="99"/>
      <c r="S20" s="99"/>
      <c r="T20" s="99"/>
    </row>
    <row r="21" spans="1:21" s="95" customFormat="1" ht="55.5" customHeight="1" x14ac:dyDescent="0.2">
      <c r="A21" s="88">
        <v>29</v>
      </c>
      <c r="B21" s="1" t="s">
        <v>145</v>
      </c>
      <c r="C21" s="177" t="s">
        <v>121</v>
      </c>
      <c r="D21" s="89" t="s">
        <v>146</v>
      </c>
      <c r="E21" s="89" t="s">
        <v>47</v>
      </c>
      <c r="F21" s="177">
        <v>876</v>
      </c>
      <c r="G21" s="177" t="s">
        <v>53</v>
      </c>
      <c r="H21" s="120">
        <v>8250</v>
      </c>
      <c r="I21" s="91">
        <v>60</v>
      </c>
      <c r="J21" s="89" t="s">
        <v>50</v>
      </c>
      <c r="K21" s="92">
        <v>5593500</v>
      </c>
      <c r="L21" s="1" t="s">
        <v>75</v>
      </c>
      <c r="M21" s="90" t="s">
        <v>51</v>
      </c>
      <c r="N21" s="175" t="s">
        <v>113</v>
      </c>
      <c r="O21" s="9" t="s">
        <v>98</v>
      </c>
    </row>
    <row r="22" spans="1:21" s="95" customFormat="1" ht="55.5" customHeight="1" x14ac:dyDescent="0.2">
      <c r="A22" s="88">
        <v>30</v>
      </c>
      <c r="B22" s="1" t="s">
        <v>145</v>
      </c>
      <c r="C22" s="177" t="s">
        <v>121</v>
      </c>
      <c r="D22" s="89" t="s">
        <v>206</v>
      </c>
      <c r="E22" s="89" t="s">
        <v>47</v>
      </c>
      <c r="F22" s="177">
        <v>876</v>
      </c>
      <c r="G22" s="177" t="s">
        <v>53</v>
      </c>
      <c r="H22" s="120">
        <v>11590</v>
      </c>
      <c r="I22" s="91">
        <v>60</v>
      </c>
      <c r="J22" s="89" t="s">
        <v>50</v>
      </c>
      <c r="K22" s="92">
        <v>857660</v>
      </c>
      <c r="L22" s="1" t="s">
        <v>75</v>
      </c>
      <c r="M22" s="90" t="s">
        <v>51</v>
      </c>
      <c r="N22" s="172" t="s">
        <v>76</v>
      </c>
      <c r="O22" s="9" t="s">
        <v>52</v>
      </c>
      <c r="P22" s="143"/>
    </row>
    <row r="23" spans="1:21" s="11" customFormat="1" ht="25.5" customHeight="1" x14ac:dyDescent="0.25">
      <c r="A23" s="36"/>
      <c r="B23" s="37"/>
      <c r="C23" s="37"/>
      <c r="D23" s="37"/>
      <c r="E23" s="37"/>
      <c r="F23" s="37"/>
      <c r="G23" s="38"/>
      <c r="H23" s="39" t="s">
        <v>40</v>
      </c>
      <c r="I23" s="37"/>
      <c r="J23" s="37"/>
      <c r="K23" s="37"/>
      <c r="L23" s="37"/>
      <c r="M23" s="37"/>
      <c r="N23" s="37"/>
      <c r="O23" s="40"/>
      <c r="P23" s="10"/>
    </row>
    <row r="24" spans="1:21" s="95" customFormat="1" ht="55.5" customHeight="1" x14ac:dyDescent="0.2">
      <c r="A24" s="88">
        <v>37</v>
      </c>
      <c r="B24" s="1" t="s">
        <v>169</v>
      </c>
      <c r="C24" s="177" t="s">
        <v>168</v>
      </c>
      <c r="D24" s="100" t="s">
        <v>207</v>
      </c>
      <c r="E24" s="89" t="s">
        <v>47</v>
      </c>
      <c r="F24" s="177">
        <v>796</v>
      </c>
      <c r="G24" s="177" t="s">
        <v>88</v>
      </c>
      <c r="H24" s="107">
        <v>56</v>
      </c>
      <c r="I24" s="101">
        <v>60</v>
      </c>
      <c r="J24" s="100" t="s">
        <v>50</v>
      </c>
      <c r="K24" s="108">
        <v>779952.1</v>
      </c>
      <c r="L24" s="1" t="s">
        <v>162</v>
      </c>
      <c r="M24" s="102" t="s">
        <v>166</v>
      </c>
      <c r="N24" s="172" t="s">
        <v>167</v>
      </c>
      <c r="O24" s="109" t="s">
        <v>98</v>
      </c>
      <c r="P24" s="106"/>
      <c r="R24" s="97"/>
      <c r="S24" s="98"/>
      <c r="T24" s="99"/>
    </row>
    <row r="25" spans="1:21" s="11" customFormat="1" ht="26.25" customHeight="1" x14ac:dyDescent="0.25">
      <c r="A25" s="36"/>
      <c r="B25" s="37"/>
      <c r="C25" s="37"/>
      <c r="D25" s="37"/>
      <c r="E25" s="37"/>
      <c r="F25" s="37"/>
      <c r="G25" s="38"/>
      <c r="H25" s="39" t="s">
        <v>115</v>
      </c>
      <c r="I25" s="37"/>
      <c r="J25" s="37"/>
      <c r="K25" s="37"/>
      <c r="L25" s="37"/>
      <c r="M25" s="37"/>
      <c r="N25" s="37"/>
      <c r="O25" s="40"/>
      <c r="P25" s="10"/>
    </row>
    <row r="26" spans="1:21" s="128" customFormat="1" ht="55.5" customHeight="1" x14ac:dyDescent="0.2">
      <c r="A26" s="88">
        <v>41</v>
      </c>
      <c r="B26" s="90" t="s">
        <v>185</v>
      </c>
      <c r="C26" s="90" t="s">
        <v>184</v>
      </c>
      <c r="D26" s="100" t="s">
        <v>182</v>
      </c>
      <c r="E26" s="100" t="s">
        <v>47</v>
      </c>
      <c r="F26" s="177">
        <v>876</v>
      </c>
      <c r="G26" s="177" t="s">
        <v>53</v>
      </c>
      <c r="H26" s="103">
        <v>1</v>
      </c>
      <c r="I26" s="126">
        <v>60</v>
      </c>
      <c r="J26" s="100" t="s">
        <v>50</v>
      </c>
      <c r="K26" s="121">
        <v>922044.81</v>
      </c>
      <c r="L26" s="1" t="s">
        <v>179</v>
      </c>
      <c r="M26" s="102" t="s">
        <v>183</v>
      </c>
      <c r="N26" s="115" t="s">
        <v>113</v>
      </c>
      <c r="O26" s="125" t="s">
        <v>98</v>
      </c>
      <c r="P26" s="127"/>
      <c r="R26" s="96"/>
      <c r="S26" s="97"/>
      <c r="T26" s="98"/>
      <c r="U26" s="99"/>
    </row>
    <row r="27" spans="1:21" s="95" customFormat="1" ht="55.5" customHeight="1" x14ac:dyDescent="0.2">
      <c r="A27" s="160">
        <v>42</v>
      </c>
      <c r="B27" s="1" t="s">
        <v>174</v>
      </c>
      <c r="C27" s="177" t="s">
        <v>175</v>
      </c>
      <c r="D27" s="89" t="s">
        <v>176</v>
      </c>
      <c r="E27" s="89" t="s">
        <v>177</v>
      </c>
      <c r="F27" s="177">
        <v>778</v>
      </c>
      <c r="G27" s="177" t="s">
        <v>178</v>
      </c>
      <c r="H27" s="135">
        <v>13596</v>
      </c>
      <c r="I27" s="91">
        <v>60</v>
      </c>
      <c r="J27" s="89" t="s">
        <v>50</v>
      </c>
      <c r="K27" s="121">
        <v>2605945.3199999998</v>
      </c>
      <c r="L27" s="1" t="s">
        <v>179</v>
      </c>
      <c r="M27" s="90" t="s">
        <v>166</v>
      </c>
      <c r="N27" s="175" t="s">
        <v>167</v>
      </c>
      <c r="O27" s="177" t="s">
        <v>98</v>
      </c>
      <c r="R27" s="123"/>
      <c r="S27" s="207"/>
      <c r="T27" s="208"/>
      <c r="U27" s="99"/>
    </row>
    <row r="28" spans="1:21" s="95" customFormat="1" ht="55.5" customHeight="1" x14ac:dyDescent="0.2">
      <c r="A28" s="160">
        <v>43</v>
      </c>
      <c r="B28" s="90" t="s">
        <v>190</v>
      </c>
      <c r="C28" s="175" t="s">
        <v>191</v>
      </c>
      <c r="D28" s="89" t="s">
        <v>186</v>
      </c>
      <c r="E28" s="89" t="s">
        <v>177</v>
      </c>
      <c r="F28" s="175" t="s">
        <v>189</v>
      </c>
      <c r="G28" s="175" t="s">
        <v>188</v>
      </c>
      <c r="H28" s="120" t="s">
        <v>187</v>
      </c>
      <c r="I28" s="91">
        <v>60</v>
      </c>
      <c r="J28" s="89" t="s">
        <v>50</v>
      </c>
      <c r="K28" s="179">
        <v>870636.11</v>
      </c>
      <c r="L28" s="1" t="s">
        <v>179</v>
      </c>
      <c r="M28" s="90" t="s">
        <v>183</v>
      </c>
      <c r="N28" s="175" t="s">
        <v>167</v>
      </c>
      <c r="O28" s="177" t="s">
        <v>98</v>
      </c>
      <c r="R28" s="123"/>
      <c r="S28" s="207"/>
      <c r="T28" s="208"/>
      <c r="U28" s="99"/>
    </row>
    <row r="29" spans="1:21" s="95" customFormat="1" ht="55.5" customHeight="1" x14ac:dyDescent="0.2">
      <c r="A29" s="88">
        <v>44</v>
      </c>
      <c r="B29" s="1" t="s">
        <v>192</v>
      </c>
      <c r="C29" s="177" t="s">
        <v>193</v>
      </c>
      <c r="D29" s="89" t="s">
        <v>196</v>
      </c>
      <c r="E29" s="89" t="s">
        <v>47</v>
      </c>
      <c r="F29" s="177">
        <v>876</v>
      </c>
      <c r="G29" s="177" t="s">
        <v>53</v>
      </c>
      <c r="H29" s="120">
        <v>1</v>
      </c>
      <c r="I29" s="91">
        <v>22401</v>
      </c>
      <c r="J29" s="89" t="s">
        <v>194</v>
      </c>
      <c r="K29" s="92">
        <v>956010.6</v>
      </c>
      <c r="L29" s="1" t="s">
        <v>179</v>
      </c>
      <c r="M29" s="90" t="s">
        <v>51</v>
      </c>
      <c r="N29" s="175" t="s">
        <v>195</v>
      </c>
      <c r="O29" s="9" t="s">
        <v>52</v>
      </c>
      <c r="R29" s="96"/>
      <c r="S29" s="97"/>
      <c r="T29" s="98"/>
      <c r="U29" s="99"/>
    </row>
    <row r="30" spans="1:21" s="95" customFormat="1" ht="47.25" customHeight="1" x14ac:dyDescent="0.2">
      <c r="A30" s="88">
        <v>48</v>
      </c>
      <c r="B30" s="1" t="s">
        <v>116</v>
      </c>
      <c r="C30" s="190" t="s">
        <v>121</v>
      </c>
      <c r="D30" s="89" t="s">
        <v>210</v>
      </c>
      <c r="E30" s="89" t="s">
        <v>47</v>
      </c>
      <c r="F30" s="190">
        <v>876</v>
      </c>
      <c r="G30" s="190" t="s">
        <v>53</v>
      </c>
      <c r="H30" s="92">
        <v>41937</v>
      </c>
      <c r="I30" s="91">
        <v>60</v>
      </c>
      <c r="J30" s="89" t="s">
        <v>50</v>
      </c>
      <c r="K30" s="92">
        <v>10662062.880000001</v>
      </c>
      <c r="L30" s="1" t="s">
        <v>183</v>
      </c>
      <c r="M30" s="90" t="s">
        <v>211</v>
      </c>
      <c r="N30" s="189" t="s">
        <v>113</v>
      </c>
      <c r="O30" s="9" t="s">
        <v>98</v>
      </c>
      <c r="P30" s="106"/>
      <c r="R30" s="96"/>
      <c r="S30" s="97"/>
      <c r="T30" s="98"/>
      <c r="U30" s="99"/>
    </row>
    <row r="31" spans="1:21" s="11" customFormat="1" ht="26.25" customHeight="1" x14ac:dyDescent="0.25">
      <c r="A31" s="36"/>
      <c r="B31" s="37"/>
      <c r="C31" s="37"/>
      <c r="D31" s="37"/>
      <c r="E31" s="37"/>
      <c r="F31" s="37"/>
      <c r="G31" s="38"/>
      <c r="H31" s="39" t="s">
        <v>42</v>
      </c>
      <c r="I31" s="37"/>
      <c r="J31" s="37"/>
      <c r="K31" s="37"/>
      <c r="L31" s="37"/>
      <c r="M31" s="37"/>
      <c r="N31" s="37"/>
      <c r="O31" s="40"/>
      <c r="P31" s="10"/>
    </row>
    <row r="32" spans="1:21" s="95" customFormat="1" ht="81" customHeight="1" x14ac:dyDescent="0.2">
      <c r="A32" s="160">
        <v>49</v>
      </c>
      <c r="B32" s="90" t="s">
        <v>218</v>
      </c>
      <c r="C32" s="195" t="s">
        <v>218</v>
      </c>
      <c r="D32" s="89" t="s">
        <v>216</v>
      </c>
      <c r="E32" s="89" t="s">
        <v>177</v>
      </c>
      <c r="F32" s="196">
        <v>796</v>
      </c>
      <c r="G32" s="196" t="s">
        <v>88</v>
      </c>
      <c r="H32" s="120" t="s">
        <v>219</v>
      </c>
      <c r="I32" s="91">
        <v>60</v>
      </c>
      <c r="J32" s="89" t="s">
        <v>50</v>
      </c>
      <c r="K32" s="179">
        <v>2045356.76</v>
      </c>
      <c r="L32" s="1" t="s">
        <v>212</v>
      </c>
      <c r="M32" s="90" t="s">
        <v>89</v>
      </c>
      <c r="N32" s="195" t="s">
        <v>167</v>
      </c>
      <c r="O32" s="196" t="s">
        <v>98</v>
      </c>
      <c r="R32" s="123"/>
      <c r="S32" s="207"/>
      <c r="T32" s="208"/>
      <c r="U32" s="99"/>
    </row>
    <row r="33" spans="1:21" s="95" customFormat="1" ht="33.75" customHeight="1" x14ac:dyDescent="0.2">
      <c r="A33" s="88">
        <v>50</v>
      </c>
      <c r="B33" s="195">
        <v>26</v>
      </c>
      <c r="C33" s="195">
        <v>26</v>
      </c>
      <c r="D33" s="89" t="s">
        <v>213</v>
      </c>
      <c r="E33" s="89" t="s">
        <v>177</v>
      </c>
      <c r="F33" s="196">
        <v>796</v>
      </c>
      <c r="G33" s="196" t="s">
        <v>88</v>
      </c>
      <c r="H33" s="120">
        <v>6456</v>
      </c>
      <c r="I33" s="91">
        <v>60</v>
      </c>
      <c r="J33" s="89" t="s">
        <v>50</v>
      </c>
      <c r="K33" s="92">
        <v>8083769.2800000003</v>
      </c>
      <c r="L33" s="1" t="s">
        <v>212</v>
      </c>
      <c r="M33" s="90" t="s">
        <v>51</v>
      </c>
      <c r="N33" s="195" t="s">
        <v>167</v>
      </c>
      <c r="O33" s="9" t="s">
        <v>98</v>
      </c>
      <c r="P33" s="197"/>
      <c r="Q33" s="197"/>
      <c r="R33" s="147"/>
    </row>
    <row r="34" spans="1:21" s="95" customFormat="1" ht="38.25" customHeight="1" x14ac:dyDescent="0.2">
      <c r="A34" s="88">
        <v>51</v>
      </c>
      <c r="B34" s="1" t="s">
        <v>214</v>
      </c>
      <c r="C34" s="196" t="s">
        <v>214</v>
      </c>
      <c r="D34" s="89" t="s">
        <v>215</v>
      </c>
      <c r="E34" s="89" t="s">
        <v>47</v>
      </c>
      <c r="F34" s="196">
        <v>876</v>
      </c>
      <c r="G34" s="196" t="s">
        <v>53</v>
      </c>
      <c r="H34" s="120" t="s">
        <v>129</v>
      </c>
      <c r="I34" s="91">
        <v>60</v>
      </c>
      <c r="J34" s="89" t="s">
        <v>50</v>
      </c>
      <c r="K34" s="92">
        <v>2782680</v>
      </c>
      <c r="L34" s="1" t="s">
        <v>212</v>
      </c>
      <c r="M34" s="90" t="s">
        <v>100</v>
      </c>
      <c r="N34" s="195" t="s">
        <v>113</v>
      </c>
      <c r="O34" s="196" t="s">
        <v>98</v>
      </c>
      <c r="P34" s="197"/>
      <c r="Q34" s="197"/>
      <c r="R34" s="147"/>
    </row>
    <row r="35" spans="1:21" s="128" customFormat="1" ht="46.5" customHeight="1" x14ac:dyDescent="0.2">
      <c r="A35" s="88">
        <v>49</v>
      </c>
      <c r="B35" s="90" t="s">
        <v>239</v>
      </c>
      <c r="C35" s="90" t="s">
        <v>239</v>
      </c>
      <c r="D35" s="100" t="s">
        <v>238</v>
      </c>
      <c r="E35" s="100" t="s">
        <v>47</v>
      </c>
      <c r="F35" s="204">
        <v>876</v>
      </c>
      <c r="G35" s="204" t="s">
        <v>53</v>
      </c>
      <c r="H35" s="103">
        <v>1</v>
      </c>
      <c r="I35" s="126">
        <v>60</v>
      </c>
      <c r="J35" s="100" t="s">
        <v>50</v>
      </c>
      <c r="K35" s="121">
        <v>1181429.03</v>
      </c>
      <c r="L35" s="1" t="s">
        <v>223</v>
      </c>
      <c r="M35" s="102" t="s">
        <v>240</v>
      </c>
      <c r="N35" s="115" t="s">
        <v>113</v>
      </c>
      <c r="O35" s="125" t="s">
        <v>98</v>
      </c>
      <c r="P35" s="127"/>
      <c r="R35" s="96"/>
      <c r="S35" s="97"/>
      <c r="T35" s="98"/>
      <c r="U35" s="99"/>
    </row>
    <row r="36" spans="1:21" s="95" customFormat="1" ht="33.75" customHeight="1" x14ac:dyDescent="0.2">
      <c r="A36" s="88">
        <v>59</v>
      </c>
      <c r="B36" s="205">
        <v>26</v>
      </c>
      <c r="C36" s="205">
        <v>26</v>
      </c>
      <c r="D36" s="89" t="s">
        <v>241</v>
      </c>
      <c r="E36" s="89" t="s">
        <v>177</v>
      </c>
      <c r="F36" s="206">
        <v>796</v>
      </c>
      <c r="G36" s="206" t="s">
        <v>88</v>
      </c>
      <c r="H36" s="120">
        <v>27</v>
      </c>
      <c r="I36" s="91">
        <v>60</v>
      </c>
      <c r="J36" s="89" t="s">
        <v>50</v>
      </c>
      <c r="K36" s="92">
        <v>4255500</v>
      </c>
      <c r="L36" s="1" t="s">
        <v>223</v>
      </c>
      <c r="M36" s="90" t="s">
        <v>100</v>
      </c>
      <c r="N36" s="205" t="s">
        <v>167</v>
      </c>
      <c r="O36" s="9" t="s">
        <v>98</v>
      </c>
      <c r="P36" s="197"/>
      <c r="Q36" s="197"/>
      <c r="R36" s="147"/>
    </row>
    <row r="37" spans="1:21" ht="15" customHeight="1" x14ac:dyDescent="0.2">
      <c r="B37" s="51"/>
      <c r="C37" s="52"/>
      <c r="D37" s="53" t="s">
        <v>16</v>
      </c>
      <c r="E37" s="54"/>
      <c r="F37" s="27"/>
      <c r="G37" s="55"/>
      <c r="H37" s="56"/>
      <c r="I37" s="53"/>
      <c r="J37" s="57"/>
      <c r="L37" s="58"/>
      <c r="M37" s="58"/>
    </row>
    <row r="38" spans="1:21" ht="15" customHeight="1" x14ac:dyDescent="0.2">
      <c r="A38" s="59"/>
      <c r="C38" s="60"/>
      <c r="D38" s="53" t="s">
        <v>35</v>
      </c>
      <c r="E38" s="27"/>
      <c r="F38" s="27"/>
      <c r="H38" s="56"/>
      <c r="I38" s="61"/>
      <c r="J38" s="57"/>
      <c r="L38" s="58"/>
    </row>
    <row r="39" spans="1:21" ht="15" customHeight="1" x14ac:dyDescent="0.25">
      <c r="A39" s="25"/>
      <c r="B39" s="20"/>
      <c r="C39" s="53"/>
      <c r="D39" s="52" t="s">
        <v>27</v>
      </c>
      <c r="E39" s="19"/>
      <c r="F39" s="27"/>
      <c r="G39" s="174"/>
      <c r="H39" s="62" t="s">
        <v>26</v>
      </c>
      <c r="I39" s="53"/>
      <c r="J39" s="53"/>
      <c r="L39" s="58"/>
    </row>
    <row r="54" spans="1:16" ht="55.5" customHeight="1" x14ac:dyDescent="0.2">
      <c r="A54" s="16"/>
      <c r="B54" s="16"/>
      <c r="C54" s="16"/>
      <c r="G54" s="16"/>
      <c r="H54" s="16"/>
      <c r="L54" s="63"/>
      <c r="N54" s="16"/>
      <c r="P54" s="16"/>
    </row>
    <row r="55" spans="1:16" ht="55.5" customHeight="1" x14ac:dyDescent="0.2">
      <c r="A55" s="16"/>
      <c r="B55" s="16"/>
      <c r="C55" s="16"/>
      <c r="G55" s="16"/>
      <c r="H55" s="16"/>
      <c r="J55" s="64"/>
      <c r="L55" s="63"/>
      <c r="N55" s="16"/>
      <c r="P55" s="16"/>
    </row>
    <row r="56" spans="1:16" ht="55.5" customHeight="1" x14ac:dyDescent="0.2">
      <c r="A56" s="16"/>
      <c r="B56" s="16"/>
      <c r="C56" s="16"/>
      <c r="G56" s="16"/>
      <c r="H56" s="16"/>
      <c r="L56" s="63"/>
      <c r="N56" s="16"/>
      <c r="P56" s="16"/>
    </row>
    <row r="57" spans="1:16" ht="55.5" customHeight="1" x14ac:dyDescent="0.2">
      <c r="A57" s="16"/>
      <c r="B57" s="16"/>
      <c r="C57" s="16"/>
      <c r="G57" s="16"/>
      <c r="H57" s="16"/>
      <c r="L57" s="63"/>
      <c r="N57" s="16"/>
      <c r="P57" s="16"/>
    </row>
    <row r="58" spans="1:16" ht="55.5" customHeight="1" x14ac:dyDescent="0.2">
      <c r="A58" s="16"/>
      <c r="B58" s="16"/>
      <c r="C58" s="16"/>
      <c r="G58" s="16"/>
      <c r="H58" s="16"/>
      <c r="L58" s="63"/>
      <c r="N58" s="16"/>
      <c r="P58" s="16"/>
    </row>
    <row r="59" spans="1:16" ht="55.5" customHeight="1" x14ac:dyDescent="0.2">
      <c r="A59" s="16"/>
      <c r="B59" s="16"/>
      <c r="C59" s="16"/>
      <c r="G59" s="16"/>
      <c r="H59" s="16"/>
      <c r="K59" s="65"/>
      <c r="L59" s="58"/>
      <c r="M59" s="58"/>
      <c r="N59" s="16"/>
      <c r="P59" s="16"/>
    </row>
    <row r="60" spans="1:16" ht="55.5" customHeight="1" x14ac:dyDescent="0.2">
      <c r="A60" s="16"/>
      <c r="B60" s="16"/>
      <c r="C60" s="16"/>
      <c r="G60" s="16"/>
      <c r="H60" s="16"/>
      <c r="K60" s="65"/>
      <c r="L60" s="58"/>
      <c r="M60" s="58"/>
      <c r="N60" s="16"/>
      <c r="P60" s="16"/>
    </row>
    <row r="61" spans="1:16" ht="55.5" customHeight="1" x14ac:dyDescent="0.2">
      <c r="A61" s="16"/>
      <c r="B61" s="16"/>
      <c r="C61" s="16"/>
      <c r="G61" s="16"/>
      <c r="H61" s="16"/>
      <c r="K61" s="65"/>
      <c r="L61" s="58"/>
      <c r="M61" s="58"/>
      <c r="N61" s="16"/>
      <c r="P61" s="16"/>
    </row>
    <row r="62" spans="1:16" ht="55.5" customHeight="1" x14ac:dyDescent="0.2">
      <c r="A62" s="16"/>
      <c r="B62" s="16"/>
      <c r="C62" s="16"/>
      <c r="G62" s="16"/>
      <c r="H62" s="16"/>
      <c r="K62" s="65"/>
      <c r="L62" s="58"/>
      <c r="M62" s="58"/>
      <c r="N62" s="16"/>
      <c r="P62" s="16"/>
    </row>
    <row r="63" spans="1:16" ht="55.5" customHeight="1" x14ac:dyDescent="0.2">
      <c r="A63" s="16"/>
      <c r="B63" s="16"/>
      <c r="C63" s="16"/>
      <c r="G63" s="16"/>
      <c r="H63" s="16"/>
      <c r="K63" s="65"/>
      <c r="L63" s="58"/>
      <c r="M63" s="58"/>
      <c r="N63" s="16"/>
      <c r="P63" s="16"/>
    </row>
    <row r="64" spans="1:16" ht="55.5" customHeight="1" x14ac:dyDescent="0.2">
      <c r="A64" s="16"/>
      <c r="B64" s="16"/>
      <c r="C64" s="16"/>
      <c r="G64" s="16"/>
      <c r="H64" s="16"/>
      <c r="K64" s="65"/>
      <c r="L64" s="58"/>
      <c r="M64" s="58"/>
      <c r="N64" s="16"/>
      <c r="P64" s="16"/>
    </row>
    <row r="65" spans="1:16" ht="55.5" customHeight="1" x14ac:dyDescent="0.2">
      <c r="A65" s="16"/>
      <c r="B65" s="16"/>
      <c r="C65" s="16"/>
      <c r="G65" s="16"/>
      <c r="H65" s="16"/>
      <c r="K65" s="65"/>
      <c r="L65" s="58"/>
      <c r="M65" s="58"/>
      <c r="N65" s="16"/>
      <c r="P65" s="16"/>
    </row>
    <row r="66" spans="1:16" ht="55.5" customHeight="1" x14ac:dyDescent="0.2">
      <c r="A66" s="16"/>
      <c r="B66" s="16"/>
      <c r="C66" s="16"/>
      <c r="G66" s="16"/>
      <c r="H66" s="16"/>
      <c r="K66" s="65"/>
      <c r="L66" s="58"/>
      <c r="M66" s="58"/>
      <c r="N66" s="16"/>
      <c r="P66" s="16"/>
    </row>
  </sheetData>
  <mergeCells count="17">
    <mergeCell ref="S27:T27"/>
    <mergeCell ref="S32:T32"/>
    <mergeCell ref="S28:T28"/>
    <mergeCell ref="A1:O6"/>
    <mergeCell ref="A7:A9"/>
    <mergeCell ref="B7:B9"/>
    <mergeCell ref="C7:C9"/>
    <mergeCell ref="D7:M7"/>
    <mergeCell ref="N7:N9"/>
    <mergeCell ref="O7:O8"/>
    <mergeCell ref="D8:D9"/>
    <mergeCell ref="E8:E9"/>
    <mergeCell ref="F8:G8"/>
    <mergeCell ref="H8:H9"/>
    <mergeCell ref="I8:J8"/>
    <mergeCell ref="K8:K9"/>
    <mergeCell ref="L8:M8"/>
  </mergeCells>
  <pageMargins left="0.70866141732283472" right="0.70866141732283472" top="0.74803149606299213" bottom="0.74803149606299213"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2019</vt:lpstr>
      <vt:lpstr>Лист1</vt:lpstr>
      <vt:lpstr>'2019'!Область_печати</vt:lpstr>
    </vt:vector>
  </TitlesOfParts>
  <Company>ОАО "Энергосбыт Ростовэнерго"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ИзваринаИЛ</dc:creator>
  <cp:lastModifiedBy>maslova</cp:lastModifiedBy>
  <cp:lastPrinted>2019-11-29T11:55:38Z</cp:lastPrinted>
  <dcterms:created xsi:type="dcterms:W3CDTF">2012-09-21T09:25:22Z</dcterms:created>
  <dcterms:modified xsi:type="dcterms:W3CDTF">2019-12-02T06:12:33Z</dcterms:modified>
</cp:coreProperties>
</file>