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585" yWindow="-15" windowWidth="28860" windowHeight="6420"/>
  </bookViews>
  <sheets>
    <sheet name=" ГКПЗ 2014" sheetId="1" r:id="rId1"/>
  </sheets>
  <definedNames>
    <definedName name="OLE_LINK1" localSheetId="0">' ГКПЗ 2014'!#REF!</definedName>
    <definedName name="_xlnm.Print_Area" localSheetId="0">' ГКПЗ 2014'!$A$1:$P$109</definedName>
  </definedNames>
  <calcPr calcId="145621"/>
</workbook>
</file>

<file path=xl/calcChain.xml><?xml version="1.0" encoding="utf-8"?>
<calcChain xmlns="http://schemas.openxmlformats.org/spreadsheetml/2006/main">
  <c r="K101" i="1" l="1"/>
  <c r="A27" i="1" l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</calcChain>
</file>

<file path=xl/sharedStrings.xml><?xml version="1.0" encoding="utf-8"?>
<sst xmlns="http://schemas.openxmlformats.org/spreadsheetml/2006/main" count="810" uniqueCount="327">
  <si>
    <t>Утверждено</t>
  </si>
  <si>
    <t>Согласовано</t>
  </si>
  <si>
    <t>Решением  Совета директоров  ОАО "Мариэнергосбыт"</t>
  </si>
  <si>
    <t xml:space="preserve">Председатель Совета директоров </t>
  </si>
  <si>
    <t xml:space="preserve">Председатель ЦЗК            </t>
  </si>
  <si>
    <t>Порядковый номер</t>
  </si>
  <si>
    <t>ОКВЭД</t>
  </si>
  <si>
    <t>ОКДП</t>
  </si>
  <si>
    <t>Условия договора</t>
  </si>
  <si>
    <t>Закупка в электронной форме</t>
  </si>
  <si>
    <t>Наименование предмета договора</t>
  </si>
  <si>
    <t>Минимально необходимые требования, предъявляемые к закупаемым товарам, работам, услугам</t>
  </si>
  <si>
    <t>Ед. измерения</t>
  </si>
  <si>
    <t xml:space="preserve">Сведения о количестве (объеме) </t>
  </si>
  <si>
    <t>Регион поставки товаров, выполнения работ, оказания услуг</t>
  </si>
  <si>
    <t>Сведения о начальной (максимальной) цене договора</t>
  </si>
  <si>
    <t xml:space="preserve">График осуществления процедур закупки </t>
  </si>
  <si>
    <t>Планируемая дата или период  раз-мещения извещения о закупке (месяц, год)</t>
  </si>
  <si>
    <t>Срок исполнения    договора (месяц, год)</t>
  </si>
  <si>
    <t>Код по ОКЕИ</t>
  </si>
  <si>
    <t>Наименование</t>
  </si>
  <si>
    <t>Код по ОКАТО</t>
  </si>
  <si>
    <t xml:space="preserve">70.20.2   </t>
  </si>
  <si>
    <t>055</t>
  </si>
  <si>
    <r>
      <t>м</t>
    </r>
    <r>
      <rPr>
        <vertAlign val="superscript"/>
        <sz val="9"/>
        <color theme="1"/>
        <rFont val="Times New Roman"/>
        <family val="1"/>
        <charset val="204"/>
      </rPr>
      <t>2</t>
    </r>
  </si>
  <si>
    <t>г. Йошкар-Ола, Республика Марий Эл</t>
  </si>
  <si>
    <t>нет</t>
  </si>
  <si>
    <t xml:space="preserve">70.20.2 </t>
  </si>
  <si>
    <t>комплекс услуг</t>
  </si>
  <si>
    <t>Согласно локальному сметному расчету</t>
  </si>
  <si>
    <t>64.11.12</t>
  </si>
  <si>
    <t xml:space="preserve">Оказание услуг по приему платежей у населения </t>
  </si>
  <si>
    <t>рубль</t>
  </si>
  <si>
    <t>45.4 </t>
  </si>
  <si>
    <t>п. Морки, Республика Марий Эл</t>
  </si>
  <si>
    <t xml:space="preserve">Открытый запрос предложений </t>
  </si>
  <si>
    <t>74.1 </t>
  </si>
  <si>
    <t>7411019 </t>
  </si>
  <si>
    <t>Консультационные услуги</t>
  </si>
  <si>
    <t>Юридические услуги</t>
  </si>
  <si>
    <t>73.10 </t>
  </si>
  <si>
    <t>6611020 </t>
  </si>
  <si>
    <t>Оказание услуг по ДМС</t>
  </si>
  <si>
    <t xml:space="preserve">Закрытый запрос предложений </t>
  </si>
  <si>
    <t>Открытый запрос предложений</t>
  </si>
  <si>
    <t>да</t>
  </si>
  <si>
    <t>65.12 </t>
  </si>
  <si>
    <t>6512020 </t>
  </si>
  <si>
    <t>Услуги по предоставлению кредитных ресурсов</t>
  </si>
  <si>
    <t>%</t>
  </si>
  <si>
    <t>-</t>
  </si>
  <si>
    <t xml:space="preserve">Открытый конкурс </t>
  </si>
  <si>
    <t>64.20.11  </t>
  </si>
  <si>
    <t>72.60 </t>
  </si>
  <si>
    <t>Услуги по установке Справочно-правововой системы "Консультант Плюс"</t>
  </si>
  <si>
    <t>74.60 </t>
  </si>
  <si>
    <t>7492060 </t>
  </si>
  <si>
    <t xml:space="preserve">Охранные услуги       </t>
  </si>
  <si>
    <t>шт.</t>
  </si>
  <si>
    <t>74.70.1 </t>
  </si>
  <si>
    <t>7493000 </t>
  </si>
  <si>
    <t>Оказание услуг по уборке помещений</t>
  </si>
  <si>
    <t>52.47.3 </t>
  </si>
  <si>
    <t>2101030 </t>
  </si>
  <si>
    <t>Поставка офисной бумаги</t>
  </si>
  <si>
    <t>Поставка канцтоваров</t>
  </si>
  <si>
    <t>согласно заявке</t>
  </si>
  <si>
    <t>Поставка бензина</t>
  </si>
  <si>
    <t>литр</t>
  </si>
  <si>
    <t>по факту поставки</t>
  </si>
  <si>
    <t>64.11.11 </t>
  </si>
  <si>
    <t>6412000 </t>
  </si>
  <si>
    <t>Оказание услуг по доставке квитанций- извещений абонентам и комплектов документов юр.лицам</t>
  </si>
  <si>
    <t>Доставка  квитанций- извещений абонентам и комплектов документов юр.лицам</t>
  </si>
  <si>
    <t>796/839</t>
  </si>
  <si>
    <t>шт./ комплект</t>
  </si>
  <si>
    <t>22.22 </t>
  </si>
  <si>
    <t>Оказание услуги по печати квитанций</t>
  </si>
  <si>
    <t>Печать и конвертация квитанций</t>
  </si>
  <si>
    <t>шт</t>
  </si>
  <si>
    <t>91.11</t>
  </si>
  <si>
    <t>Оказание услуг по снятию показаний приборов учета э/энергии</t>
  </si>
  <si>
    <t>Снятие  показаний с расчетных приборов учета э/энергии и ввод показаний приборов учета э/энергии в базу привлеченным персоналом</t>
  </si>
  <si>
    <t>согласно техзаданию</t>
  </si>
  <si>
    <t xml:space="preserve">6020000  
</t>
  </si>
  <si>
    <t>Оказание услуг по аренде автотранспорта</t>
  </si>
  <si>
    <t>66.03.2 </t>
  </si>
  <si>
    <t>6613010 </t>
  </si>
  <si>
    <t xml:space="preserve">Оказание услуг по страхованию недвижимого имущества </t>
  </si>
  <si>
    <t>64.11.14</t>
  </si>
  <si>
    <t>Наименование заказчика</t>
  </si>
  <si>
    <t>ОАО "Мариэнергосбыт"</t>
  </si>
  <si>
    <t>Адрес места нахождения заказчика</t>
  </si>
  <si>
    <t>424019, г. Йошкар-Ола, ул. Й.Кырли, 21</t>
  </si>
  <si>
    <t>Телефон заказчика</t>
  </si>
  <si>
    <t>(8362) 46-51-80, факс 55-62-90</t>
  </si>
  <si>
    <t>Электронная почта заказчика</t>
  </si>
  <si>
    <t>esb@esb.mari.ru</t>
  </si>
  <si>
    <t>ИНН</t>
  </si>
  <si>
    <t>КПП</t>
  </si>
  <si>
    <t>ОКАТО</t>
  </si>
  <si>
    <t xml:space="preserve">Лимит 300 млн. руб., 
Ставка по кредиту - 10%, 
Ежемесячный ЧКО не более 30% от размера среднемесячной ссудной задолженности,
Без дополнительных комиссий, Без залога и обеспечения, с правом досрочного погашения </t>
  </si>
  <si>
    <t xml:space="preserve">Лимит 400 млн. руб., 
Ставка по кредиту - 10%, 
Ежемесячный ЧКО не более 30% от размера среднемесячной ссудной задолженности,
Без дополнительных комиссий,
Без залога и обеспечения, с правом досрочного погашения </t>
  </si>
  <si>
    <t xml:space="preserve"> апрель 2014 г.-                            март 2015 г.</t>
  </si>
  <si>
    <t>август 2014 г.-                         июль  2015 г.</t>
  </si>
  <si>
    <t>сентябрь  2014 г.-                                август 2015 г.</t>
  </si>
  <si>
    <t>август 2014 г.</t>
  </si>
  <si>
    <t>июль  2014 г.</t>
  </si>
  <si>
    <t>июль 2014 г.</t>
  </si>
  <si>
    <t xml:space="preserve">  июль 2014 г.-                                июль 2015 г.</t>
  </si>
  <si>
    <t>сентябрь 2014 г.-                        август 2015 г.</t>
  </si>
  <si>
    <t>апрель 2014 г.-                              март 2015 г.</t>
  </si>
  <si>
    <t>март 2014 г.</t>
  </si>
  <si>
    <t>апрель 2014 г.</t>
  </si>
  <si>
    <t>май 2014 г.-                        апрель 2015 г.</t>
  </si>
  <si>
    <t xml:space="preserve">  апрель 2014 г.-                 апрель 2015 г.</t>
  </si>
  <si>
    <t>г. Йошкар-Ола Республика Марий Эл</t>
  </si>
  <si>
    <t>январь 2014 г. -  декабрь 2022 г.</t>
  </si>
  <si>
    <t>май 2014 г.</t>
  </si>
  <si>
    <t>сентябрь 2014 г.</t>
  </si>
  <si>
    <t xml:space="preserve">Полный комплекс услуг по разработке подходов информационной политики по разъяснению и освещению изменений в законодательстве, новаторских инициатив в отрасли, раскрытию информации о деятельности ОАО "Мариэнергосбыт» </t>
  </si>
  <si>
    <t>51.65.1</t>
  </si>
  <si>
    <t>февраль 2014 г.</t>
  </si>
  <si>
    <t>Приобретение компьютерного оборудования согласно техническому заданию</t>
  </si>
  <si>
    <t>Оказание услуг по аренде автотранспортных средств с экипажем для обслуживания подразделений ОАО "Мариэнергосбыт"</t>
  </si>
  <si>
    <t xml:space="preserve">Аренда автотраспортных средств для Горномарийского отделения ОАО "Мариэнергосбыт"
</t>
  </si>
  <si>
    <t xml:space="preserve">Аренда автотраспортных средств для Сернурского отделения     ОАО "Мариэнергосбыт"
</t>
  </si>
  <si>
    <t>п. Сернур,     Республика Марий Эл</t>
  </si>
  <si>
    <t xml:space="preserve">с. Семеновка, Республика Марий Эл             </t>
  </si>
  <si>
    <t>Оказание услуг по ремонту спального корпуса Семеновской коррекционной школы-интерната для глухих и слабослышащих детей</t>
  </si>
  <si>
    <t>Ремонт спального корпуса 2 этажа</t>
  </si>
  <si>
    <t>Ремонт спального корпуса 3 этажа</t>
  </si>
  <si>
    <t xml:space="preserve">                    6020000  
</t>
  </si>
  <si>
    <t xml:space="preserve">                                                60.22 
</t>
  </si>
  <si>
    <t xml:space="preserve">                               60.22 
</t>
  </si>
  <si>
    <t>Страховая премия                              80 000,00 руб.;  страховая сумма                  100 000 000,00 руб.</t>
  </si>
  <si>
    <r>
      <t>м</t>
    </r>
    <r>
      <rPr>
        <vertAlign val="superscript"/>
        <sz val="9"/>
        <rFont val="Times New Roman"/>
        <family val="1"/>
        <charset val="204"/>
      </rPr>
      <t>2</t>
    </r>
  </si>
  <si>
    <t>22.22</t>
  </si>
  <si>
    <t>Публикация информации в официальном печатном издании</t>
  </si>
  <si>
    <t xml:space="preserve">Внедрение комплексной системы защиты персональных данных Общества </t>
  </si>
  <si>
    <t xml:space="preserve"> январь - декабрь 2014 г.</t>
  </si>
  <si>
    <t>февраль  - март 2014 г.</t>
  </si>
  <si>
    <t>ноябрь 2014 года</t>
  </si>
  <si>
    <t>январь-декабрь 2015 г.</t>
  </si>
  <si>
    <t>январь - декабрь 2014 г.</t>
  </si>
  <si>
    <t xml:space="preserve"> апрель 2014 г.-                   апрель 2016 г.</t>
  </si>
  <si>
    <t xml:space="preserve">Оказание услуг по аренде недвижимого имущества для Горномарийского отделения ОАО "Мариэнергосбыт" </t>
  </si>
  <si>
    <t>Оказание услуг по аренде недвижимого имущества для Медведевского отделения ОАО "Мариэнергосбыт"</t>
  </si>
  <si>
    <t>Возможность выбора мед.учреждения самим застрахованным; порядок расчетов по выплате страховой премии в течение периода страхования; возможность вакцинации от гриппа; возможность изменения списка мед. учреждений и списка застрахованных лиц без изменения стоимости договора в течение периода страхования; величина страховой премии по программам страхования</t>
  </si>
  <si>
    <t>Охрана объектов                         ОАО "Мариэнергосбыт"</t>
  </si>
  <si>
    <t xml:space="preserve">Закупка маркированной продукции и конвертов </t>
  </si>
  <si>
    <t xml:space="preserve">Услуги по предоставлению технической документации по многоквартирным домам </t>
  </si>
  <si>
    <t xml:space="preserve">         60.22 
</t>
  </si>
  <si>
    <t>70.32.3</t>
  </si>
  <si>
    <t>Приобретение автомобиля для нужд ОАО "Мариэнергосбыт"</t>
  </si>
  <si>
    <t>Оказание услуг по аренде недвижимого имущества  для Центра по расчетам с населением ОАО "Мариэнергосбыт"</t>
  </si>
  <si>
    <t>Обеспечение защиты персональных данных</t>
  </si>
  <si>
    <t>Информационные услуги</t>
  </si>
  <si>
    <t>Toyota Camry седан 4 дв. 3.5 Dual VVT-i (Бензин) 6 АКПП</t>
  </si>
  <si>
    <t xml:space="preserve"> февраль 2014 - январь 2022 г.</t>
  </si>
  <si>
    <t>июнь 2014 г. -             май 2015 г.</t>
  </si>
  <si>
    <t>июль 2014 г. -           июнь 2015 г.</t>
  </si>
  <si>
    <t>июль 2014 г. -        июнь 2015 г.</t>
  </si>
  <si>
    <t>Оказание комплекса услуг по информированию потребителей о деятельности Общества</t>
  </si>
  <si>
    <t xml:space="preserve">март 2014г.-                                сентябрь 2014 г.            </t>
  </si>
  <si>
    <t>Закупка у единственного источника, пролонгация заключенного договора</t>
  </si>
  <si>
    <t>В соответствии с действующим законодательством</t>
  </si>
  <si>
    <t xml:space="preserve">Оказание услуги связи по внутризоновой телефонии, передачи данных по каналам связи </t>
  </si>
  <si>
    <t xml:space="preserve">Бумага формата А4 и А3 </t>
  </si>
  <si>
    <t xml:space="preserve">Поставка канцтоваров </t>
  </si>
  <si>
    <t xml:space="preserve">Поставка бензина            </t>
  </si>
  <si>
    <t>апрель  2014 г.</t>
  </si>
  <si>
    <t>Услуги по вводу в эксплуатацию приборов учета электроэнергии в жилом фонде.</t>
  </si>
  <si>
    <t>РМЭ</t>
  </si>
  <si>
    <t xml:space="preserve">Услуги по изготовлению и установке информационных досок. </t>
  </si>
  <si>
    <t>92.4</t>
  </si>
  <si>
    <t>51.64.2</t>
  </si>
  <si>
    <t>51.51</t>
  </si>
  <si>
    <t>45.4</t>
  </si>
  <si>
    <t xml:space="preserve">апрель 2014 г.-                                март 2015 г.            </t>
  </si>
  <si>
    <t>Комплексная уборка помещений и территории офисов ОАО "Мариэнергосбыт"</t>
  </si>
  <si>
    <t>Закупка у единственного источника</t>
  </si>
  <si>
    <t xml:space="preserve">Поставка компьютерного оборудования </t>
  </si>
  <si>
    <t>1 автомобиль</t>
  </si>
  <si>
    <t>Ограждение территории, устройство парковки и тротуаров</t>
  </si>
  <si>
    <t>Оказание услуг по благоустройству территории Моркинского участка Медведевского отделения                                      ОАО "Мариэнергосбыт" по адресу: пгт. Морки, ул.Советская, 84а</t>
  </si>
  <si>
    <t xml:space="preserve"> январь 2014 г.-                                июнь 2014 г.</t>
  </si>
  <si>
    <t xml:space="preserve"> Комплекс услуг по верификации массива данных об ИПУ потребителей - физических лиц </t>
  </si>
  <si>
    <t>45.31</t>
  </si>
  <si>
    <t xml:space="preserve">  январь 2014 г.-июль 2014 г.                             </t>
  </si>
  <si>
    <t xml:space="preserve">январь 2014 г.-сентябрь 2014 г.-                             </t>
  </si>
  <si>
    <t xml:space="preserve"> октябрь 2014 г.-                             сентябрь 2015 г.</t>
  </si>
  <si>
    <t>Республика Марий Эл</t>
  </si>
  <si>
    <t>36.12</t>
  </si>
  <si>
    <t xml:space="preserve">Лимит 300 млн. руб., 
Ставка по кредиту - 9,25-9,75%, 
Ежемесячный ЧКО не более 30% от размера среднемесячной ссудной задолженности,
Без дополнительных комиссий, без залога и обеспечения, с правом досрочного погашения </t>
  </si>
  <si>
    <t xml:space="preserve"> январь 2014 г.-                            апрель 2014 г.</t>
  </si>
  <si>
    <t xml:space="preserve"> январь 2014 г.-                            декабрь 2015 г.</t>
  </si>
  <si>
    <t xml:space="preserve"> январь 2014 г.-                           ноябрь 2014 г.</t>
  </si>
  <si>
    <t xml:space="preserve">Лимит 200 млн. руб., 
Ставка по кредиту - 14%, 
Ежемесячный ЧКО не более 30% от размера среднемесячной ссудной задолженности,
Без дополнительных комиссий, без залога и обеспечения, с правом досрочного погашения </t>
  </si>
  <si>
    <t xml:space="preserve">Лимит 300 млн. руб., 
Ставка по кредиту - 11,5%, 
Ежемесячный ЧКО не более 30% от размера среднемесячной ссудной задолженности,
Без дополнительных комиссий, без залога и обеспечения, с правом досрочного погашения </t>
  </si>
  <si>
    <t xml:space="preserve"> январь 2014 г.-                           август 2014 г.</t>
  </si>
  <si>
    <t xml:space="preserve">Лимит 100 млн. руб., 
Ставка по кредиту - 10,1-10,3%, 
Ежемесячный ЧКО не более 30% от размера среднемесячной ссудной задолженности,
Без дополнительных комиссий, без залога и обеспечения, с правом досрочного погашения </t>
  </si>
  <si>
    <t xml:space="preserve">Лимит 230 млн. руб., 
Ставка по кредиту - 9,25-9,7%, 
Ежемесячный ЧКО не более 30% от размера среднемесячной ссудной задолженности,
Без дополнительных комиссий, без залога и обеспечения, с правом досрочного погашения </t>
  </si>
  <si>
    <t xml:space="preserve"> январь 2014 г.-                            сентябрь 2014 г.</t>
  </si>
  <si>
    <t xml:space="preserve">Лимит 170 млн. руб., 
Ставка по кредиту - 9,25-10,5%, 
Ежемесячный ЧКО не более 30% от размера среднемесячной ссудной задолженности,
Без дополнительных комиссий, без залога и обеспечения, с правом досрочного погашения </t>
  </si>
  <si>
    <t>Способ осуществления закупки</t>
  </si>
  <si>
    <t xml:space="preserve">Услуги по страхованию недвижимого имущества            </t>
  </si>
  <si>
    <t>г.Козьмодемьянск, Республика Марий Эл</t>
  </si>
  <si>
    <t>тех.задание</t>
  </si>
  <si>
    <t>текущая потребность 1350</t>
  </si>
  <si>
    <t>3600000/  43150 текущая потребность</t>
  </si>
  <si>
    <t>Оказание услуг по страхованию от несчастных случаев</t>
  </si>
  <si>
    <t>август 2014 г.-                                август 2015 г.</t>
  </si>
  <si>
    <t>на заседании ЦЗК ОАО "Мариэнергосбыт"</t>
  </si>
  <si>
    <t xml:space="preserve">Изготовление информационных видео- и аудиосюжетов, транслирование их в эфире телекомпании и радиостанций Республики Марий Эл. </t>
  </si>
  <si>
    <t>Примечания</t>
  </si>
  <si>
    <t xml:space="preserve">Изменился объем поставки товара </t>
  </si>
  <si>
    <t>Проведение перенесено на июль 2014 г.</t>
  </si>
  <si>
    <t>июль - август 2014 г.</t>
  </si>
  <si>
    <t>Оказание услуг по проведению экономической экспертизы</t>
  </si>
  <si>
    <t>Экономическая экспертиза тарифного решения</t>
  </si>
  <si>
    <t>апрель - июнь 2014 г.</t>
  </si>
  <si>
    <t>Аудит тарифного решения на 2014 г. с целью снижения претензионных рисков</t>
  </si>
  <si>
    <t>55</t>
  </si>
  <si>
    <t>Уменьшился объем оказания услуг в связи с изменением площади арендуемых помещений</t>
  </si>
  <si>
    <t>Изменился способ закупки</t>
  </si>
  <si>
    <r>
      <rPr>
        <sz val="9"/>
        <rFont val="Times New Roman"/>
        <family val="1"/>
        <charset val="204"/>
      </rPr>
      <t xml:space="preserve">Лимит 400 млн. руб., 
</t>
    </r>
    <r>
      <rPr>
        <sz val="9"/>
        <color theme="1"/>
        <rFont val="Times New Roman"/>
        <family val="1"/>
        <charset val="204"/>
      </rPr>
      <t xml:space="preserve">Без залога и обеспечения, с правом досрочного погашения </t>
    </r>
  </si>
  <si>
    <t xml:space="preserve"> апрель 2014 г.-                 сентябрь 2015 г.</t>
  </si>
  <si>
    <t>Новая закупка Необходимость возникла, исходя из потребностей Общества</t>
  </si>
  <si>
    <t>Отсутствие необходимости проведения регламентированной процедуры в связи с тем, что начальная (максимальная) цена договора не превышает 500 тыс. руб.</t>
  </si>
  <si>
    <t xml:space="preserve"> октябрь 2014 г.-                                сентябрь 2015 г.</t>
  </si>
  <si>
    <t>Проведение перенесено на август 2014 г.</t>
  </si>
  <si>
    <t>Изменилась форма проведения закупки.</t>
  </si>
  <si>
    <t>72.30</t>
  </si>
  <si>
    <t>июль 2014 г.- декабрь 2014 г.</t>
  </si>
  <si>
    <t>июнь  2014 г.</t>
  </si>
  <si>
    <t>Аукцион</t>
  </si>
  <si>
    <t>Изменился способ закупки. Изменилась планируемая дата размещения извещения о закупке.</t>
  </si>
  <si>
    <t>июнь 2014 г.-        июль 2014 г.</t>
  </si>
  <si>
    <t>июнь 2014 г.-       июль 2014 г.</t>
  </si>
  <si>
    <t>Проведение перенесено на июль 2014г.</t>
  </si>
  <si>
    <t>ИТОГО ГКПЗ 2014 г. (корректированная)</t>
  </si>
  <si>
    <t>6850 пачек – формат А4,                          20 пачек – формат А3</t>
  </si>
  <si>
    <t xml:space="preserve">Аржанов Д.А. </t>
  </si>
  <si>
    <t>Шалиткин А.В.</t>
  </si>
  <si>
    <t>Отсутствие необходимости проведения регламентированной процедуры - изменение потребности в услугах</t>
  </si>
  <si>
    <t xml:space="preserve">Изменился способ осуществления закупки, срок и цена договора </t>
  </si>
  <si>
    <t>октябрь 2014 г.</t>
  </si>
  <si>
    <t xml:space="preserve"> сентябрь 2014 г.-                                      август 2015 г.</t>
  </si>
  <si>
    <t>Проведение перенесено на октябрь 2014г.</t>
  </si>
  <si>
    <t>70.12</t>
  </si>
  <si>
    <t>м2</t>
  </si>
  <si>
    <t>п. Оршанка Республика Марий Эл</t>
  </si>
  <si>
    <t>п. Юрино      Республика Марий Эл</t>
  </si>
  <si>
    <t>Услуги по проведению ремонта помещения с перепланировкой</t>
  </si>
  <si>
    <t>п. Новый Торъял      Республика Марий Эл</t>
  </si>
  <si>
    <t>август  - сентябрь 2014 г.</t>
  </si>
  <si>
    <t>Изменилась цена договора</t>
  </si>
  <si>
    <t>август-             декабрь 2014 г.</t>
  </si>
  <si>
    <t>октябрь-декабрь 2014 г.</t>
  </si>
  <si>
    <t>Устройства вентилируемого фасада</t>
  </si>
  <si>
    <t>33.20.9</t>
  </si>
  <si>
    <t>Закупка путем участия Заказчика в Аукционе, организуемом продавцами продукции</t>
  </si>
  <si>
    <t>Помещение с целью организации офиса</t>
  </si>
  <si>
    <t>Приобретение помещения для  Медведевского отделения                            ОАО "Мариэнергосбыт" в пгт. Оршанка</t>
  </si>
  <si>
    <t>Приобретение помещения для  Горномарийского отделения                          ОАО "Мариэнергосбыт" в пгт. Юрино</t>
  </si>
  <si>
    <t>Оказание услуг по ремонту помещения Медведевского отделения                          ОАО "Мариэнергосбыт" в пгт. Оршанка</t>
  </si>
  <si>
    <t>Оказание услуг по ремонту помещения Горномарийского отделения                            ОАО "Мариэнергосбыт" в пгт. Юрино</t>
  </si>
  <si>
    <t>Оказание услуг по ремонту помещения Сернурского отделения                                    ОАО "Мариэнергосбыт" в пгт. Новый Торъял</t>
  </si>
  <si>
    <t>Оказание услуг по капитальному ремонту фасада Административного здания                         ОАО "Мариэнергосбыт" по адресу: г. Йошкар-Ола,  ул. Й. Кырли, 21</t>
  </si>
  <si>
    <t>Разработка и внедрение информационно- аналитической системы                                          ОАО «Мариэнергосбыт», позволяющей обеспечить сбор и контроль параметров лицевых счетов и приборов учета электрической энергии (мощности) с последующим использованием полученных данных при  расчетах (перерасчетах) объемов потребления.</t>
  </si>
  <si>
    <t>Приобретение помещения для  Сернурского отделения ОАО "Мариэнергосбыт" в                    пгт. Новый Торъял</t>
  </si>
  <si>
    <t xml:space="preserve">Корректированная годовая комплексная программа закупок (план закупки) товаров, работ, услуг ОАО "Мариэнергосбыт" на 2014 год </t>
  </si>
  <si>
    <t>65.22.7</t>
  </si>
  <si>
    <t>Оказание факторинговых услуг</t>
  </si>
  <si>
    <t>август 2014 г.-             август 2015 г.</t>
  </si>
  <si>
    <t>Е.Д. Вахитова</t>
  </si>
  <si>
    <t>управляющий директор ОАО "Мариэнергосбыт"</t>
  </si>
  <si>
    <t>Лимит 100 млн. руб., 
Без дополнительных комиссий, без залога и обеспечения.</t>
  </si>
  <si>
    <t>сентябрь  - октябрь 2014 г.</t>
  </si>
  <si>
    <t>сотрудник</t>
  </si>
  <si>
    <t>Краснодарский край, Темрюкский район, станица Голубицкая, ул. Курортная, 106</t>
  </si>
  <si>
    <t>80.42</t>
  </si>
  <si>
    <t>Оказание услуг по организации участия в  конференции (семинаре) "Тенденции развития энергосбытовой деятельности в новом формате взаимодействия с ОАО ГК «ТНС энерго»"</t>
  </si>
  <si>
    <t xml:space="preserve">Лимит 400 млн. руб., 
Ставка по кредиту - не более 14%, 
Ежемесячный ЧКО не более 30% от размера среднемесячной ссудной задолженности,
Без дополнительных комиссий,
Без залога и обеспечения, с правом досрочного погашения </t>
  </si>
  <si>
    <t>Изменилась цена договора, в связи с изменением %-ной ставки</t>
  </si>
  <si>
    <t>Услуги по предоставлению банковских гарантий</t>
  </si>
  <si>
    <t xml:space="preserve">Лимит 400 млн. руб., 
Комиссия за предоставление каждой Гарантии - 2%
Без дополнительных комиссий
</t>
  </si>
  <si>
    <t>ноябрь 2014 г.</t>
  </si>
  <si>
    <t>сентябрь 2014 г. -август 2015 г.</t>
  </si>
  <si>
    <t xml:space="preserve">Поставка оборудования и установка систем видеонаблюдения и охранно-пожарных сигнализаций </t>
  </si>
  <si>
    <t>октябрь 2014 г. - декабрь 2014 г.</t>
  </si>
  <si>
    <t>Услуги по допуску электросчетчиков в эксплуатацию с опломбированием и выдачей подтверждающего документа (включая проведение паспортизации ИПУ в регионе)</t>
  </si>
  <si>
    <t>Изготовление и установка средств наглядного информирования для жителей МКД</t>
  </si>
  <si>
    <t xml:space="preserve"> офисы Общества</t>
  </si>
  <si>
    <t>октябрь - декабрь 2014 г.</t>
  </si>
  <si>
    <t>Оказание услуг теле- и радиовещания</t>
  </si>
  <si>
    <t>ноябрь 2014 г.-                 апрель 2015 г.</t>
  </si>
  <si>
    <t>ноябрь 2014 г. - декабрь 2014 г.</t>
  </si>
  <si>
    <t xml:space="preserve">октябрь 2014 г.       </t>
  </si>
  <si>
    <t>ноябрь-декабрь          2014 г.</t>
  </si>
  <si>
    <t>Изменилась планируемая дата размещения извещения о закупке. Изменилась начальная (максимальная) цена договора</t>
  </si>
  <si>
    <t>«Оказание услуг по совершенствованию комплексной системы защиты персональных данных Общества в рамках утвержденной «Программы создания комплексной системы защиты персональных данных в                ОАО "Мариэнергосбыт"»</t>
  </si>
  <si>
    <t>Проведение перенесено на ноябрь 2014 г. Изменился способ закупки. Изменилось наименование предмета договора.</t>
  </si>
  <si>
    <t>Изменился объем оказания услуг (количество застрахованных изменилось с 225 на 227 человек)</t>
  </si>
  <si>
    <t>декабрь 2014 г.</t>
  </si>
  <si>
    <t xml:space="preserve"> декабрь 2014 - ноябрь 2015 г.</t>
  </si>
  <si>
    <t>Проведение перенесено на декабрь 2014 г.</t>
  </si>
  <si>
    <t xml:space="preserve">Начальник административно-                            </t>
  </si>
  <si>
    <t xml:space="preserve">хозяйственного отдела                              </t>
  </si>
  <si>
    <t>Л.М. Бердинская</t>
  </si>
  <si>
    <t>Договор с ООО "Кволити"</t>
  </si>
  <si>
    <t>декабрь 2014 г.-                 май 2016 г.</t>
  </si>
  <si>
    <t>декабрь 2014 г.- ноябрь 2015 г.</t>
  </si>
  <si>
    <t>Проведение перенесено на декабрь 2014г.</t>
  </si>
  <si>
    <t>Проведение перенесено на декабрь 2014 г. Изменилась начальная (максимальная) цена договора.</t>
  </si>
  <si>
    <t>декабрь 2014 г. - декабрь 2015 г.</t>
  </si>
  <si>
    <r>
      <t>Лимит 400 млн. руб., 
Ставка по кредиту -</t>
    </r>
    <r>
      <rPr>
        <sz val="9"/>
        <rFont val="Times New Roman"/>
        <family val="1"/>
        <charset val="204"/>
      </rPr>
      <t xml:space="preserve">  до 20%, </t>
    </r>
    <r>
      <rPr>
        <sz val="9"/>
        <color theme="1"/>
        <rFont val="Times New Roman"/>
        <family val="1"/>
        <charset val="204"/>
      </rPr>
      <t xml:space="preserve">
Ежемесячный ЧКО не менее 600 млн.руб.,
Без дополнительных комиссий, без залога и обеспечения, с правом досрочного погашения </t>
    </r>
  </si>
  <si>
    <t>декабрь 2014 г.-                 июнь 2015 г.</t>
  </si>
  <si>
    <r>
      <t>Лимит 200 млн. руб., 
Ставка по кредиту -</t>
    </r>
    <r>
      <rPr>
        <sz val="9"/>
        <rFont val="Times New Roman"/>
        <family val="1"/>
        <charset val="204"/>
      </rPr>
      <t xml:space="preserve"> до 20%, </t>
    </r>
    <r>
      <rPr>
        <sz val="9"/>
        <color theme="1"/>
        <rFont val="Times New Roman"/>
        <family val="1"/>
        <charset val="204"/>
      </rPr>
      <t xml:space="preserve">
Ежемесячный ЧКО не более 30% от размера среднемесячной ссудной задолженности,
Без дополнительных комиссий, без залога и обеспечения, с правом досрочного погашения </t>
    </r>
  </si>
  <si>
    <t>протокол №12/4 от 24.12.2014 г.</t>
  </si>
  <si>
    <t>65.11.9</t>
  </si>
  <si>
    <t>Инкассовое обслуживание</t>
  </si>
  <si>
    <t>Условная единица</t>
  </si>
  <si>
    <t>Необходимость отражения данной закупки в Плане закупок возникла в связи с тем, что  фактические расходы за год превысили 500 тыс. руб.</t>
  </si>
  <si>
    <t xml:space="preserve">Заместитель генерального директора ПАО ГК  "ТНС энерго" -  </t>
  </si>
  <si>
    <t>Протокол №178-с/14 от 30.12.2014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</si>
</sst>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yy"/>
    <numFmt numFmtId="165" formatCode="_-* #,##0.00[$€-1]_-;\-* #,##0.00[$€-1]_-;_-* &quot;-&quot;??[$€-1]_-"/>
    <numFmt numFmtId="166" formatCode="@\ *."/>
    <numFmt numFmtId="167" formatCode="000000"/>
    <numFmt numFmtId="168" formatCode="0000"/>
    <numFmt numFmtId="169" formatCode="_-* #,##0_$_-;\-* #,##0_$_-;_-* &quot;-&quot;_$_-;_-@_-"/>
    <numFmt numFmtId="170" formatCode="_-* #,##0.00_$_-;\-* #,##0.00_$_-;_-* &quot;-&quot;??_$_-;_-@_-"/>
    <numFmt numFmtId="171" formatCode="&quot;$&quot;#,##0_);[Red]\(&quot;$&quot;#,##0\)"/>
    <numFmt numFmtId="172" formatCode="_-* #,##0.00&quot;$&quot;_-;\-* #,##0.00&quot;$&quot;_-;_-* &quot;-&quot;??&quot;$&quot;_-;_-@_-"/>
    <numFmt numFmtId="173" formatCode="dd\.mm\.yyyy&quot;г.&quot;"/>
    <numFmt numFmtId="174" formatCode="0.00_)"/>
    <numFmt numFmtId="175" formatCode="_-* #,##0\ _d_._-;\-* #,##0\ _d_._-;_-* &quot;-&quot;\ _d_._-;_-@_-"/>
    <numFmt numFmtId="176" formatCode="_-* #,##0.00\ _d_._-;\-* #,##0.00\ _d_._-;_-* &quot;-&quot;??\ _d_._-;_-@_-"/>
    <numFmt numFmtId="177" formatCode="yyyy"/>
    <numFmt numFmtId="178" formatCode="yyyy\ &quot;год&quot;"/>
    <numFmt numFmtId="179" formatCode="General_)"/>
    <numFmt numFmtId="180" formatCode="_(* #,##0_);_(* \(#,##0\);_(* &quot;-&quot;_);_(@_)"/>
    <numFmt numFmtId="181" formatCode="_(* #,##0.00_);_(* \(#,##0.00\);_(* &quot;-&quot;??_);_(@_)"/>
  </numFmts>
  <fonts count="6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0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Times New Roman"/>
      <family val="1"/>
      <charset val="204"/>
    </font>
    <font>
      <sz val="9"/>
      <color indexed="11"/>
      <name val="Arial"/>
      <family val="2"/>
      <charset val="204"/>
    </font>
    <font>
      <sz val="8"/>
      <name val="Helv"/>
      <charset val="204"/>
    </font>
    <font>
      <sz val="10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color indexed="12"/>
      <name val="Arial"/>
      <family val="2"/>
      <charset val="204"/>
    </font>
    <font>
      <sz val="9"/>
      <name val="Arial"/>
      <family val="2"/>
      <charset val="204"/>
    </font>
    <font>
      <sz val="10"/>
      <name val="NTHarmonica"/>
      <charset val="204"/>
    </font>
    <font>
      <b/>
      <sz val="10"/>
      <name val="Arial Cyr"/>
      <family val="2"/>
      <charset val="204"/>
    </font>
    <font>
      <sz val="14"/>
      <name val="Times New Roman"/>
      <family val="1"/>
      <charset val="204"/>
    </font>
    <font>
      <sz val="8"/>
      <name val="Arial"/>
      <family val="2"/>
    </font>
    <font>
      <sz val="12"/>
      <name val="Times New Roman Cyr"/>
      <charset val="204"/>
    </font>
    <font>
      <sz val="7"/>
      <name val="Small Fonts"/>
      <family val="2"/>
      <charset val="204"/>
    </font>
    <font>
      <b/>
      <i/>
      <sz val="16"/>
      <name val="Helv"/>
    </font>
    <font>
      <sz val="10"/>
      <name val="Arial Cyr"/>
      <charset val="204"/>
    </font>
    <font>
      <sz val="8"/>
      <name val="Helv"/>
    </font>
    <font>
      <b/>
      <sz val="9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2"/>
      <charset val="204"/>
    </font>
    <font>
      <sz val="10"/>
      <name val="Times New Roman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2"/>
      <name val="Arial Cyr"/>
      <charset val="204"/>
    </font>
    <font>
      <sz val="14"/>
      <color theme="1"/>
      <name val="Times New Roman"/>
      <family val="2"/>
      <charset val="204"/>
    </font>
    <font>
      <sz val="10"/>
      <name val="Arial Cyr"/>
    </font>
    <font>
      <b/>
      <sz val="11"/>
      <color indexed="8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vertAlign val="superscript"/>
      <sz val="9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rgb="FFFFFFC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31">
    <xf numFmtId="0" fontId="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165" fontId="10" fillId="0" borderId="0"/>
    <xf numFmtId="165" fontId="11" fillId="0" borderId="0"/>
    <xf numFmtId="165" fontId="11" fillId="0" borderId="0"/>
    <xf numFmtId="165" fontId="11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1" fillId="0" borderId="0"/>
    <xf numFmtId="165" fontId="12" fillId="0" borderId="0"/>
    <xf numFmtId="165" fontId="11" fillId="0" borderId="0"/>
    <xf numFmtId="165" fontId="11" fillId="0" borderId="0"/>
    <xf numFmtId="165" fontId="11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1" fillId="0" borderId="0"/>
    <xf numFmtId="165" fontId="12" fillId="0" borderId="0"/>
    <xf numFmtId="165" fontId="11" fillId="0" borderId="0"/>
    <xf numFmtId="165" fontId="12" fillId="0" borderId="0"/>
    <xf numFmtId="0" fontId="12" fillId="0" borderId="0"/>
    <xf numFmtId="165" fontId="12" fillId="0" borderId="0"/>
    <xf numFmtId="165" fontId="12" fillId="0" borderId="0"/>
    <xf numFmtId="44" fontId="13" fillId="0" borderId="0">
      <protection locked="0"/>
    </xf>
    <xf numFmtId="44" fontId="13" fillId="0" borderId="0">
      <protection locked="0"/>
    </xf>
    <xf numFmtId="44" fontId="13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3" fillId="0" borderId="5">
      <protection locked="0"/>
    </xf>
    <xf numFmtId="166" fontId="15" fillId="0" borderId="0">
      <alignment horizontal="center"/>
    </xf>
    <xf numFmtId="167" fontId="16" fillId="0" borderId="0" applyFont="0" applyFill="0" applyBorder="0">
      <alignment horizontal="center"/>
    </xf>
    <xf numFmtId="165" fontId="17" fillId="0" borderId="0">
      <alignment horizontal="right"/>
    </xf>
    <xf numFmtId="168" fontId="10" fillId="0" borderId="6" applyFont="0" applyFill="0" applyBorder="0" applyProtection="0">
      <alignment horizontal="center"/>
      <protection locked="0"/>
    </xf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18" fillId="0" borderId="0" applyFont="0" applyFill="0" applyBorder="0" applyAlignment="0" applyProtection="0"/>
    <xf numFmtId="37" fontId="19" fillId="0" borderId="7" applyFont="0" applyFill="0" applyBorder="0"/>
    <xf numFmtId="37" fontId="20" fillId="0" borderId="7" applyFont="0" applyFill="0" applyBorder="0">
      <protection locked="0"/>
    </xf>
    <xf numFmtId="37" fontId="21" fillId="2" borderId="2" applyFill="0" applyBorder="0" applyProtection="0"/>
    <xf numFmtId="37" fontId="20" fillId="0" borderId="7" applyFill="0" applyBorder="0">
      <protection locked="0"/>
    </xf>
    <xf numFmtId="172" fontId="10" fillId="0" borderId="0" applyFont="0" applyFill="0" applyBorder="0" applyAlignment="0" applyProtection="0"/>
    <xf numFmtId="14" fontId="22" fillId="0" borderId="0" applyFont="0" applyBorder="0">
      <alignment vertical="top"/>
    </xf>
    <xf numFmtId="15" fontId="23" fillId="0" borderId="3" applyFont="0" applyFill="0" applyBorder="0" applyAlignment="0">
      <alignment horizontal="centerContinuous"/>
    </xf>
    <xf numFmtId="173" fontId="23" fillId="0" borderId="3" applyFont="0" applyFill="0" applyBorder="0" applyAlignment="0">
      <alignment horizontal="centerContinuous"/>
    </xf>
    <xf numFmtId="165" fontId="24" fillId="0" borderId="0" applyFont="0" applyFill="0" applyBorder="0" applyAlignment="0" applyProtection="0"/>
    <xf numFmtId="38" fontId="25" fillId="2" borderId="0" applyNumberFormat="0" applyBorder="0" applyAlignment="0" applyProtection="0"/>
    <xf numFmtId="165" fontId="26" fillId="0" borderId="0">
      <alignment vertical="center" wrapText="1"/>
    </xf>
    <xf numFmtId="10" fontId="25" fillId="3" borderId="2" applyNumberFormat="0" applyBorder="0" applyAlignment="0" applyProtection="0"/>
    <xf numFmtId="37" fontId="27" fillId="0" borderId="0"/>
    <xf numFmtId="174" fontId="28" fillId="0" borderId="0"/>
    <xf numFmtId="165" fontId="10" fillId="0" borderId="0"/>
    <xf numFmtId="165" fontId="17" fillId="0" borderId="0"/>
    <xf numFmtId="165" fontId="11" fillId="0" borderId="0"/>
    <xf numFmtId="175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0" fontId="10" fillId="0" borderId="0" applyFont="0" applyFill="0" applyBorder="0" applyAlignment="0" applyProtection="0"/>
    <xf numFmtId="165" fontId="30" fillId="0" borderId="0" applyNumberFormat="0">
      <alignment horizontal="left"/>
    </xf>
    <xf numFmtId="165" fontId="17" fillId="0" borderId="0" applyNumberFormat="0" applyFill="0" applyBorder="0" applyAlignment="0" applyProtection="0">
      <alignment horizontal="center"/>
    </xf>
    <xf numFmtId="177" fontId="23" fillId="0" borderId="3" applyFont="0" applyFill="0" applyBorder="0" applyAlignment="0">
      <alignment horizontal="centerContinuous"/>
    </xf>
    <xf numFmtId="178" fontId="31" fillId="0" borderId="3" applyFont="0" applyFill="0" applyBorder="0" applyAlignment="0">
      <alignment horizontal="centerContinuous"/>
    </xf>
    <xf numFmtId="179" fontId="32" fillId="0" borderId="8">
      <protection locked="0"/>
    </xf>
    <xf numFmtId="165" fontId="33" fillId="0" borderId="0" applyBorder="0">
      <alignment horizontal="center" vertical="center" wrapText="1"/>
    </xf>
    <xf numFmtId="165" fontId="33" fillId="0" borderId="0" applyBorder="0">
      <alignment horizontal="center" vertical="center" wrapText="1"/>
    </xf>
    <xf numFmtId="0" fontId="33" fillId="0" borderId="0" applyBorder="0">
      <alignment horizontal="center" vertical="center" wrapText="1"/>
    </xf>
    <xf numFmtId="165" fontId="34" fillId="0" borderId="9" applyBorder="0">
      <alignment horizontal="center" vertical="center" wrapText="1"/>
    </xf>
    <xf numFmtId="165" fontId="34" fillId="0" borderId="9" applyBorder="0">
      <alignment horizontal="center" vertical="center" wrapText="1"/>
    </xf>
    <xf numFmtId="0" fontId="34" fillId="0" borderId="9" applyBorder="0">
      <alignment horizontal="center" vertical="center" wrapText="1"/>
    </xf>
    <xf numFmtId="179" fontId="35" fillId="4" borderId="8"/>
    <xf numFmtId="4" fontId="36" fillId="5" borderId="2" applyBorder="0">
      <alignment horizontal="right"/>
    </xf>
    <xf numFmtId="0" fontId="37" fillId="0" borderId="0"/>
    <xf numFmtId="0" fontId="29" fillId="0" borderId="0"/>
    <xf numFmtId="0" fontId="1" fillId="0" borderId="0"/>
    <xf numFmtId="0" fontId="10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9" fillId="0" borderId="0"/>
    <xf numFmtId="165" fontId="29" fillId="0" borderId="0"/>
    <xf numFmtId="0" fontId="29" fillId="0" borderId="0"/>
    <xf numFmtId="165" fontId="40" fillId="0" borderId="0"/>
    <xf numFmtId="0" fontId="10" fillId="0" borderId="0"/>
    <xf numFmtId="0" fontId="25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165" fontId="1" fillId="0" borderId="0"/>
    <xf numFmtId="165" fontId="1" fillId="0" borderId="0"/>
    <xf numFmtId="0" fontId="1" fillId="0" borderId="0"/>
    <xf numFmtId="165" fontId="1" fillId="0" borderId="0"/>
    <xf numFmtId="165" fontId="42" fillId="0" borderId="0"/>
    <xf numFmtId="0" fontId="1" fillId="0" borderId="0"/>
    <xf numFmtId="0" fontId="42" fillId="0" borderId="0"/>
    <xf numFmtId="0" fontId="25" fillId="0" borderId="0"/>
    <xf numFmtId="0" fontId="43" fillId="0" borderId="0"/>
    <xf numFmtId="0" fontId="10" fillId="0" borderId="0"/>
    <xf numFmtId="0" fontId="37" fillId="0" borderId="0"/>
    <xf numFmtId="0" fontId="1" fillId="0" borderId="0"/>
    <xf numFmtId="0" fontId="1" fillId="0" borderId="0"/>
    <xf numFmtId="165" fontId="1" fillId="0" borderId="0"/>
    <xf numFmtId="0" fontId="43" fillId="0" borderId="0"/>
    <xf numFmtId="0" fontId="25" fillId="0" borderId="0"/>
    <xf numFmtId="0" fontId="25" fillId="0" borderId="0"/>
    <xf numFmtId="0" fontId="25" fillId="0" borderId="0"/>
    <xf numFmtId="165" fontId="40" fillId="0" borderId="0"/>
    <xf numFmtId="165" fontId="4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2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4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1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40" fillId="0" borderId="0"/>
    <xf numFmtId="165" fontId="26" fillId="0" borderId="0">
      <alignment vertical="center" wrapText="1"/>
    </xf>
    <xf numFmtId="9" fontId="29" fillId="0" borderId="0" applyFont="0" applyFill="0" applyBorder="0" applyAlignment="0" applyProtection="0"/>
    <xf numFmtId="165" fontId="12" fillId="0" borderId="0"/>
    <xf numFmtId="180" fontId="44" fillId="0" borderId="0" applyFont="0" applyFill="0" applyBorder="0" applyAlignment="0" applyProtection="0"/>
    <xf numFmtId="181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9" fillId="0" borderId="0" applyFont="0" applyFill="0" applyBorder="0" applyAlignment="0" applyProtection="0"/>
    <xf numFmtId="181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36" fillId="6" borderId="0" applyFont="0" applyBorder="0">
      <alignment horizontal="right"/>
    </xf>
    <xf numFmtId="4" fontId="36" fillId="6" borderId="10" applyBorder="0">
      <alignment horizontal="right"/>
    </xf>
    <xf numFmtId="44" fontId="13" fillId="0" borderId="0">
      <protection locked="0"/>
    </xf>
    <xf numFmtId="0" fontId="32" fillId="0" borderId="2" applyBorder="0">
      <alignment horizontal="center" vertical="center" wrapText="1"/>
    </xf>
    <xf numFmtId="0" fontId="45" fillId="0" borderId="11" applyNumberFormat="0" applyFill="0" applyAlignment="0" applyProtection="0"/>
    <xf numFmtId="0" fontId="46" fillId="7" borderId="12" applyNumberFormat="0" applyAlignment="0" applyProtection="0"/>
    <xf numFmtId="0" fontId="47" fillId="8" borderId="0" applyNumberFormat="0" applyBorder="0" applyAlignment="0" applyProtection="0"/>
    <xf numFmtId="0" fontId="29" fillId="9" borderId="13" applyNumberFormat="0" applyFont="0" applyAlignment="0" applyProtection="0"/>
    <xf numFmtId="0" fontId="48" fillId="10" borderId="0" applyNumberFormat="0" applyBorder="0" applyAlignment="0" applyProtection="0"/>
    <xf numFmtId="0" fontId="37" fillId="11" borderId="0" applyNumberFormat="0" applyBorder="0" applyAlignment="0" applyProtection="0"/>
    <xf numFmtId="0" fontId="49" fillId="0" borderId="14" applyNumberFormat="0" applyFill="0" applyAlignment="0" applyProtection="0"/>
    <xf numFmtId="0" fontId="50" fillId="12" borderId="1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0" fontId="37" fillId="0" borderId="0"/>
    <xf numFmtId="43" fontId="37" fillId="0" borderId="0" applyFont="0" applyFill="0" applyBorder="0" applyAlignment="0" applyProtection="0"/>
    <xf numFmtId="0" fontId="49" fillId="0" borderId="14" applyNumberFormat="0" applyFill="0" applyAlignment="0" applyProtection="0"/>
    <xf numFmtId="0" fontId="50" fillId="12" borderId="15" applyNumberFormat="0" applyAlignment="0" applyProtection="0"/>
    <xf numFmtId="0" fontId="51" fillId="0" borderId="0" applyNumberFormat="0" applyFill="0" applyBorder="0" applyAlignment="0" applyProtection="0"/>
    <xf numFmtId="0" fontId="37" fillId="0" borderId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3" fillId="0" borderId="0"/>
    <xf numFmtId="0" fontId="56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1" fillId="0" borderId="0"/>
    <xf numFmtId="0" fontId="57" fillId="0" borderId="0"/>
    <xf numFmtId="165" fontId="1" fillId="0" borderId="0"/>
    <xf numFmtId="0" fontId="57" fillId="0" borderId="0"/>
    <xf numFmtId="0" fontId="57" fillId="0" borderId="0"/>
    <xf numFmtId="0" fontId="57" fillId="0" borderId="0"/>
    <xf numFmtId="165" fontId="1" fillId="0" borderId="0"/>
    <xf numFmtId="165" fontId="1" fillId="0" borderId="0"/>
    <xf numFmtId="0" fontId="1" fillId="13" borderId="16" applyNumberFormat="0" applyFont="0" applyAlignment="0" applyProtection="0"/>
    <xf numFmtId="43" fontId="38" fillId="0" borderId="0" applyFont="0" applyFill="0" applyBorder="0" applyAlignment="0" applyProtection="0"/>
  </cellStyleXfs>
  <cellXfs count="125">
    <xf numFmtId="0" fontId="0" fillId="0" borderId="0" xfId="0"/>
    <xf numFmtId="0" fontId="4" fillId="0" borderId="0" xfId="0" applyFont="1"/>
    <xf numFmtId="0" fontId="4" fillId="0" borderId="0" xfId="0" applyFont="1" applyBorder="1"/>
    <xf numFmtId="0" fontId="5" fillId="0" borderId="2" xfId="0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1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left"/>
    </xf>
    <xf numFmtId="164" fontId="6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4" fontId="5" fillId="0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4" fillId="0" borderId="0" xfId="0" applyFont="1" applyFill="1"/>
    <xf numFmtId="49" fontId="5" fillId="0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5" fillId="0" borderId="18" xfId="0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0" fontId="59" fillId="0" borderId="0" xfId="0" applyFont="1" applyFill="1" applyBorder="1"/>
    <xf numFmtId="0" fontId="2" fillId="0" borderId="0" xfId="0" applyFont="1" applyFill="1" applyBorder="1" applyAlignment="1"/>
    <xf numFmtId="0" fontId="5" fillId="0" borderId="1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3" fontId="9" fillId="0" borderId="0" xfId="0" applyNumberFormat="1" applyFont="1" applyFill="1" applyBorder="1" applyAlignment="1">
      <alignment horizontal="center" vertical="center"/>
    </xf>
    <xf numFmtId="3" fontId="15" fillId="0" borderId="0" xfId="0" applyNumberFormat="1" applyFont="1"/>
    <xf numFmtId="3" fontId="15" fillId="0" borderId="0" xfId="0" applyNumberFormat="1" applyFont="1" applyFill="1"/>
    <xf numFmtId="0" fontId="61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0" xfId="0" applyFont="1" applyFill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2" xfId="1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4" fontId="5" fillId="0" borderId="22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/>
    </xf>
    <xf numFmtId="0" fontId="60" fillId="0" borderId="0" xfId="0" applyFont="1" applyFill="1" applyBorder="1"/>
    <xf numFmtId="0" fontId="60" fillId="0" borderId="0" xfId="0" applyFont="1" applyFill="1" applyBorder="1" applyAlignment="1">
      <alignment wrapText="1"/>
    </xf>
    <xf numFmtId="0" fontId="60" fillId="0" borderId="0" xfId="0" applyFont="1" applyFill="1" applyBorder="1" applyAlignment="1">
      <alignment vertical="center"/>
    </xf>
    <xf numFmtId="4" fontId="4" fillId="0" borderId="0" xfId="0" applyNumberFormat="1" applyFont="1" applyFill="1"/>
    <xf numFmtId="4" fontId="58" fillId="0" borderId="0" xfId="0" applyNumberFormat="1" applyFont="1" applyFill="1" applyBorder="1" applyAlignment="1"/>
    <xf numFmtId="4" fontId="2" fillId="0" borderId="0" xfId="0" applyNumberFormat="1" applyFont="1" applyFill="1" applyAlignment="1">
      <alignment horizontal="left"/>
    </xf>
    <xf numFmtId="4" fontId="59" fillId="0" borderId="0" xfId="0" applyNumberFormat="1" applyFont="1" applyFill="1" applyBorder="1" applyAlignment="1"/>
    <xf numFmtId="4" fontId="3" fillId="0" borderId="0" xfId="0" applyNumberFormat="1" applyFont="1" applyFill="1" applyAlignment="1">
      <alignment horizontal="left"/>
    </xf>
    <xf numFmtId="4" fontId="59" fillId="0" borderId="0" xfId="0" applyNumberFormat="1" applyFont="1" applyFill="1" applyBorder="1" applyAlignment="1">
      <alignment vertical="top"/>
    </xf>
    <xf numFmtId="0" fontId="59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6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/>
    <xf numFmtId="0" fontId="3" fillId="0" borderId="0" xfId="0" applyFont="1" applyFill="1" applyBorder="1" applyAlignment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0" fontId="5" fillId="0" borderId="1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62" fillId="0" borderId="0" xfId="0" applyFont="1" applyFill="1"/>
    <xf numFmtId="0" fontId="61" fillId="0" borderId="0" xfId="0" applyFont="1" applyFill="1"/>
    <xf numFmtId="0" fontId="15" fillId="0" borderId="0" xfId="0" applyFont="1" applyFill="1"/>
    <xf numFmtId="0" fontId="59" fillId="0" borderId="0" xfId="0" applyFont="1" applyFill="1" applyBorder="1" applyAlignment="1">
      <alignment horizontal="left" vertical="center"/>
    </xf>
    <xf numFmtId="0" fontId="59" fillId="0" borderId="0" xfId="0" applyFont="1" applyFill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/>
    <xf numFmtId="0" fontId="5" fillId="0" borderId="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" fontId="5" fillId="0" borderId="2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61" fillId="0" borderId="0" xfId="0" applyFont="1" applyFill="1" applyAlignment="1">
      <alignment horizontal="left"/>
    </xf>
    <xf numFmtId="0" fontId="59" fillId="0" borderId="0" xfId="0" applyFont="1" applyFill="1" applyBorder="1" applyAlignment="1">
      <alignment horizontal="left" wrapText="1"/>
    </xf>
    <xf numFmtId="0" fontId="58" fillId="0" borderId="0" xfId="0" applyFont="1" applyFill="1" applyBorder="1"/>
    <xf numFmtId="0" fontId="59" fillId="0" borderId="0" xfId="0" applyFont="1" applyFill="1" applyBorder="1"/>
    <xf numFmtId="0" fontId="59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</cellXfs>
  <cellStyles count="231">
    <cellStyle name="?" xfId="2"/>
    <cellStyle name="? 2" xfId="3"/>
    <cellStyle name="? 3" xfId="4"/>
    <cellStyle name="]_x000d__x000a_Zoomed=1_x000d__x000a_Row=0_x000d__x000a_Column=0_x000d__x000a_Height=0_x000d__x000a_Width=0_x000d__x000a_FontName=FoxFont_x000d__x000a_FontStyle=0_x000d__x000a_FontSize=9_x000d__x000a_PrtFontName=FoxPrin" xfId="5"/>
    <cellStyle name="_04_ДДС_Орел" xfId="6"/>
    <cellStyle name="_07_ДПН_Астрахань" xfId="7"/>
    <cellStyle name="_07_ДПН_Тула" xfId="8"/>
    <cellStyle name="_08.2006" xfId="9"/>
    <cellStyle name="_Cмета по учёту эл.эн. 2007 303т.р." xfId="10"/>
    <cellStyle name="_Cмета по учёту эл.эн. 2007 7.06.06" xfId="11"/>
    <cellStyle name="_pmp_Астрахань для НС" xfId="12"/>
    <cellStyle name="_pmp_Волгоград" xfId="13"/>
    <cellStyle name="_pmp_Ставрополь" xfId="14"/>
    <cellStyle name="_RP-2000" xfId="15"/>
    <cellStyle name="_SZNP - Eqiuty Roll" xfId="16"/>
    <cellStyle name="_SZNP - rasshifrovki-002000-333" xfId="17"/>
    <cellStyle name="_SZNP - TRS-092000" xfId="18"/>
    <cellStyle name="_аренда 2008 (рашифровка)" xfId="19"/>
    <cellStyle name="_БИЗНЕС-ПЛАН ОПЕРАТОРА1" xfId="20"/>
    <cellStyle name="_Контроль ДЗ по филиалам" xfId="21"/>
    <cellStyle name="_МЭС 10-06 ТОТР 2007  (29.09.06)" xfId="22"/>
    <cellStyle name="_Недвижимое имущество" xfId="23"/>
    <cellStyle name="_Обосновывающие материалы к бюджету _Сургутский" xfId="24"/>
    <cellStyle name="_Обосновывающие материалы_Сургутский" xfId="25"/>
    <cellStyle name="_Осн.договор с РСК" xfId="26"/>
    <cellStyle name="_план_в Ебуг" xfId="27"/>
    <cellStyle name="_Подбор и обучение персонала" xfId="28"/>
    <cellStyle name="_Пр-10" xfId="29"/>
    <cellStyle name="_Приложение 2. Бюджет движения денежных средств на год" xfId="30"/>
    <cellStyle name="_Приложение 5. Бюджет на месяц" xfId="31"/>
    <cellStyle name="_Разбивка услуг на категории (2)" xfId="32"/>
    <cellStyle name="_Реестр платежей ОАО Энергобаланс март" xfId="33"/>
    <cellStyle name="_Свод2" xfId="34"/>
    <cellStyle name="_ст. 2.1.9.1. Приборы учета посл" xfId="35"/>
    <cellStyle name="_ст.2.1.9.3. ГСМ" xfId="36"/>
    <cellStyle name="_Таблица по ФЗП и ВСХ" xfId="37"/>
    <cellStyle name="_Формат ДДС" xfId="38"/>
    <cellStyle name="_Шаблон _08_Челябинск" xfId="39"/>
    <cellStyle name="_ШАБЛОН ПО ПРЕДОСТАВЛЕНИЮ ОТЧЕТНОСТИ3" xfId="40"/>
    <cellStyle name="_Шаблон_08_Мари" xfId="41"/>
    <cellStyle name="_Шаблон_08_Мари 2" xfId="42"/>
    <cellStyle name="_Шаблон_БП_'08" xfId="43"/>
    <cellStyle name="_Энергобаланс смета по учёту эл.эн." xfId="44"/>
    <cellStyle name="”ќђќ‘ћ‚›‰" xfId="45"/>
    <cellStyle name="”љ‘ђћ‚ђќќ›‰" xfId="46"/>
    <cellStyle name="„…ќ…†ќ›‰" xfId="47"/>
    <cellStyle name="‡ђѓћ‹ћ‚ћљ1" xfId="48"/>
    <cellStyle name="‡ђѓћ‹ћ‚ћљ2" xfId="49"/>
    <cellStyle name="’ћѓћ‚›‰" xfId="50"/>
    <cellStyle name="0,00;0;" xfId="51"/>
    <cellStyle name="6Code" xfId="52"/>
    <cellStyle name="8pt" xfId="53"/>
    <cellStyle name="Code" xfId="54"/>
    <cellStyle name="Comma [0]_laroux" xfId="55"/>
    <cellStyle name="Comma_laroux" xfId="56"/>
    <cellStyle name="Currency [0]" xfId="57"/>
    <cellStyle name="Currency EN" xfId="58"/>
    <cellStyle name="Currency RU" xfId="59"/>
    <cellStyle name="Currency RU calc" xfId="60"/>
    <cellStyle name="Currency RU_CP-P (2)" xfId="61"/>
    <cellStyle name="Currency_laroux" xfId="62"/>
    <cellStyle name="date" xfId="63"/>
    <cellStyle name="Date EN" xfId="64"/>
    <cellStyle name="Date RU" xfId="65"/>
    <cellStyle name="Euro" xfId="66"/>
    <cellStyle name="Grey" xfId="67"/>
    <cellStyle name="Iau?iue1" xfId="68"/>
    <cellStyle name="Input [yellow]" xfId="69"/>
    <cellStyle name="no dec" xfId="70"/>
    <cellStyle name="Normal - Style1" xfId="71"/>
    <cellStyle name="Normal_10" xfId="72"/>
    <cellStyle name="Normal1" xfId="73"/>
    <cellStyle name="normбlnм_laroux" xfId="74"/>
    <cellStyle name="Ociriniaue [0]_5-C" xfId="75"/>
    <cellStyle name="Ociriniaue_5-C" xfId="76"/>
    <cellStyle name="Percent [2]" xfId="77"/>
    <cellStyle name="Price_Body" xfId="78"/>
    <cellStyle name="small" xfId="79"/>
    <cellStyle name="Year EN" xfId="80"/>
    <cellStyle name="Year RU" xfId="81"/>
    <cellStyle name="Беззащитный" xfId="82"/>
    <cellStyle name="Гиперссылка 2" xfId="212"/>
    <cellStyle name="Гиперссылка 3" xfId="213"/>
    <cellStyle name="Заголовок" xfId="83"/>
    <cellStyle name="Заголовок 5" xfId="84"/>
    <cellStyle name="Заголовок 6" xfId="85"/>
    <cellStyle name="ЗаголовокСтолбца" xfId="86"/>
    <cellStyle name="ЗаголовокСтолбца 2" xfId="87"/>
    <cellStyle name="ЗаголовокСтолбца 3" xfId="88"/>
    <cellStyle name="Защитный" xfId="89"/>
    <cellStyle name="Значение" xfId="90"/>
    <cellStyle name="Обычный" xfId="0" builtinId="0"/>
    <cellStyle name="Обычный 10" xfId="91"/>
    <cellStyle name="Обычный 11" xfId="92"/>
    <cellStyle name="Обычный 12" xfId="93"/>
    <cellStyle name="Обычный 12 2" xfId="214"/>
    <cellStyle name="Обычный 13" xfId="94"/>
    <cellStyle name="Обычный 14" xfId="95"/>
    <cellStyle name="Обычный 15" xfId="96"/>
    <cellStyle name="Обычный 16" xfId="97"/>
    <cellStyle name="Обычный 17" xfId="98"/>
    <cellStyle name="Обычный 17 2" xfId="99"/>
    <cellStyle name="Обычный 18" xfId="100"/>
    <cellStyle name="Обычный 19" xfId="101"/>
    <cellStyle name="Обычный 2" xfId="102"/>
    <cellStyle name="Обычный 2 10" xfId="215"/>
    <cellStyle name="Обычный 2 2" xfId="103"/>
    <cellStyle name="Обычный 2 3" xfId="104"/>
    <cellStyle name="Обычный 2 4" xfId="105"/>
    <cellStyle name="Обычный 2 5" xfId="106"/>
    <cellStyle name="Обычный 2 6" xfId="107"/>
    <cellStyle name="Обычный 2 7" xfId="108"/>
    <cellStyle name="Обычный 2 8" xfId="216"/>
    <cellStyle name="Обычный 2 9" xfId="217"/>
    <cellStyle name="Обычный 20" xfId="109"/>
    <cellStyle name="Обычный 21" xfId="110"/>
    <cellStyle name="Обычный 22" xfId="111"/>
    <cellStyle name="Обычный 23" xfId="112"/>
    <cellStyle name="Обычный 24" xfId="113"/>
    <cellStyle name="Обычный 25" xfId="114"/>
    <cellStyle name="Обычный 25 2" xfId="218"/>
    <cellStyle name="Обычный 26" xfId="115"/>
    <cellStyle name="Обычный 27" xfId="116"/>
    <cellStyle name="Обычный 28" xfId="117"/>
    <cellStyle name="Обычный 28 2" xfId="118"/>
    <cellStyle name="Обычный 29" xfId="119"/>
    <cellStyle name="Обычный 29 2" xfId="219"/>
    <cellStyle name="Обычный 3" xfId="120"/>
    <cellStyle name="Обычный 3 2" xfId="121"/>
    <cellStyle name="Обычный 3 2 2" xfId="122"/>
    <cellStyle name="Обычный 3 3" xfId="123"/>
    <cellStyle name="Обычный 3 4" xfId="124"/>
    <cellStyle name="Обычный 3 5" xfId="125"/>
    <cellStyle name="Обычный 3 6" xfId="126"/>
    <cellStyle name="Обычный 3_сомнит.долг" xfId="127"/>
    <cellStyle name="Обычный 30" xfId="128"/>
    <cellStyle name="Обычный 30 2" xfId="129"/>
    <cellStyle name="Обычный 30 2 2" xfId="221"/>
    <cellStyle name="Обычный 30 3" xfId="220"/>
    <cellStyle name="Обычный 31" xfId="130"/>
    <cellStyle name="Обычный 31 2" xfId="223"/>
    <cellStyle name="Обычный 31 3" xfId="222"/>
    <cellStyle name="Обычный 32" xfId="1"/>
    <cellStyle name="Обычный 32 2" xfId="224"/>
    <cellStyle name="Обычный 33" xfId="131"/>
    <cellStyle name="Обычный 33 2" xfId="225"/>
    <cellStyle name="Обычный 34" xfId="226"/>
    <cellStyle name="Обычный 35" xfId="227"/>
    <cellStyle name="Обычный 36" xfId="132"/>
    <cellStyle name="Обычный 37" xfId="133"/>
    <cellStyle name="Обычный 38" xfId="134"/>
    <cellStyle name="Обычный 39" xfId="228"/>
    <cellStyle name="Обычный 4" xfId="135"/>
    <cellStyle name="Обычный 4 2" xfId="136"/>
    <cellStyle name="Обычный 41" xfId="137"/>
    <cellStyle name="Обычный 42" xfId="138"/>
    <cellStyle name="Обычный 43" xfId="139"/>
    <cellStyle name="Обычный 44" xfId="140"/>
    <cellStyle name="Обычный 45" xfId="141"/>
    <cellStyle name="Обычный 46" xfId="142"/>
    <cellStyle name="Обычный 47" xfId="143"/>
    <cellStyle name="Обычный 48" xfId="144"/>
    <cellStyle name="Обычный 49" xfId="145"/>
    <cellStyle name="Обычный 5" xfId="146"/>
    <cellStyle name="Обычный 50" xfId="147"/>
    <cellStyle name="Обычный 51" xfId="148"/>
    <cellStyle name="Обычный 52" xfId="149"/>
    <cellStyle name="Обычный 53" xfId="150"/>
    <cellStyle name="Обычный 54" xfId="151"/>
    <cellStyle name="Обычный 55" xfId="152"/>
    <cellStyle name="Обычный 56" xfId="153"/>
    <cellStyle name="Обычный 57" xfId="154"/>
    <cellStyle name="Обычный 58" xfId="155"/>
    <cellStyle name="Обычный 59" xfId="156"/>
    <cellStyle name="Обычный 6" xfId="157"/>
    <cellStyle name="Обычный 60" xfId="158"/>
    <cellStyle name="Обычный 61" xfId="159"/>
    <cellStyle name="Обычный 62" xfId="160"/>
    <cellStyle name="Обычный 63" xfId="161"/>
    <cellStyle name="Обычный 64" xfId="162"/>
    <cellStyle name="Обычный 65" xfId="163"/>
    <cellStyle name="Обычный 66" xfId="164"/>
    <cellStyle name="Обычный 67" xfId="165"/>
    <cellStyle name="Обычный 68" xfId="166"/>
    <cellStyle name="Обычный 69" xfId="167"/>
    <cellStyle name="Обычный 7" xfId="168"/>
    <cellStyle name="Обычный 70" xfId="169"/>
    <cellStyle name="Обычный 71" xfId="170"/>
    <cellStyle name="Обычный 72" xfId="171"/>
    <cellStyle name="Обычный 73" xfId="172"/>
    <cellStyle name="Обычный 74" xfId="173"/>
    <cellStyle name="Обычный 75" xfId="174"/>
    <cellStyle name="Обычный 76" xfId="175"/>
    <cellStyle name="Обычный 8" xfId="176"/>
    <cellStyle name="Обычный 9" xfId="177"/>
    <cellStyle name="Обычный1" xfId="178"/>
    <cellStyle name="Примечание 2" xfId="229"/>
    <cellStyle name="Процентный 2" xfId="179"/>
    <cellStyle name="Стиль 1" xfId="180"/>
    <cellStyle name="Тысячи [0]_2 квартал 98" xfId="181"/>
    <cellStyle name="Тысячи_2 квартал 98" xfId="182"/>
    <cellStyle name="Финансовый 2" xfId="183"/>
    <cellStyle name="Финансовый 2 2" xfId="184"/>
    <cellStyle name="Финансовый 2 3" xfId="185"/>
    <cellStyle name="Финансовый 3" xfId="186"/>
    <cellStyle name="Финансовый 4" xfId="187"/>
    <cellStyle name="Финансовый 5" xfId="188"/>
    <cellStyle name="Финансовый 5 2" xfId="230"/>
    <cellStyle name="Финансовый 6" xfId="189"/>
    <cellStyle name="Финансовый 7" xfId="190"/>
    <cellStyle name="Формула" xfId="191"/>
    <cellStyle name="ФормулаВБ" xfId="192"/>
    <cellStyle name="Џђћ–…ќ’ќ›‰" xfId="193"/>
    <cellStyle name="Шапка таблицы" xfId="194"/>
    <cellStyle name="㼿" xfId="195"/>
    <cellStyle name="㼿?" xfId="196"/>
    <cellStyle name="㼿㼿" xfId="197"/>
    <cellStyle name="㼿㼿?" xfId="198"/>
    <cellStyle name="㼿㼿㼿" xfId="199"/>
    <cellStyle name="㼿㼿㼿?" xfId="200"/>
    <cellStyle name="㼿㼿㼿㼿" xfId="201"/>
    <cellStyle name="㼿㼿㼿㼿?" xfId="202"/>
    <cellStyle name="㼿㼿㼿㼿㼿" xfId="203"/>
    <cellStyle name="㼿㼿㼿㼿㼿?" xfId="204"/>
    <cellStyle name="㼿㼿㼿㼿㼿㼿" xfId="205"/>
    <cellStyle name="㼿㼿㼿㼿㼿㼿?" xfId="206"/>
    <cellStyle name="㼿㼿㼿㼿㼿㼿㼿" xfId="207"/>
    <cellStyle name="㼿㼿㼿㼿㼿㼿㼿㼿" xfId="208"/>
    <cellStyle name="㼿㼿㼿㼿㼿㼿㼿㼿㼿" xfId="209"/>
    <cellStyle name="㼿㼿㼿㼿㼿㼿㼿㼿㼿㼿" xfId="210"/>
    <cellStyle name="㼿㼿㼿㼿㼿㼿㼿㼿㼿㼿㼿㼿㼿㼿㼿㼿㼿㼿㼿㼿㼿㼿㼿㼿㼿㼿㼿㼿㼿" xfId="2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1"/>
  <sheetViews>
    <sheetView tabSelected="1" zoomScaleNormal="100" zoomScaleSheetLayoutView="100" workbookViewId="0">
      <selection activeCell="O16" sqref="O16"/>
    </sheetView>
  </sheetViews>
  <sheetFormatPr defaultRowHeight="44.25" customHeight="1"/>
  <cols>
    <col min="1" max="1" width="6" style="33" customWidth="1"/>
    <col min="2" max="2" width="12.140625" style="82" customWidth="1"/>
    <col min="3" max="3" width="12.140625" style="83" customWidth="1"/>
    <col min="4" max="4" width="33.42578125" style="33" customWidth="1"/>
    <col min="5" max="5" width="26.5703125" style="33" customWidth="1"/>
    <col min="6" max="6" width="8.28515625" style="33" customWidth="1"/>
    <col min="7" max="7" width="9.28515625" style="84" customWidth="1"/>
    <col min="8" max="8" width="9.7109375" style="85" customWidth="1"/>
    <col min="9" max="9" width="13.28515625" style="85" customWidth="1"/>
    <col min="10" max="10" width="14.42578125" style="33" customWidth="1"/>
    <col min="11" max="11" width="12.7109375" style="68" customWidth="1"/>
    <col min="12" max="12" width="14.5703125" style="33" customWidth="1"/>
    <col min="13" max="13" width="16.42578125" style="33" customWidth="1"/>
    <col min="14" max="15" width="13.28515625" style="33" customWidth="1"/>
    <col min="16" max="16" width="20.28515625" style="33" customWidth="1"/>
    <col min="17" max="17" width="25.140625" style="33" customWidth="1"/>
    <col min="18" max="18" width="11.42578125" style="1" customWidth="1"/>
    <col min="19" max="16384" width="9.140625" style="1"/>
  </cols>
  <sheetData>
    <row r="1" spans="1:18" ht="17.25" customHeight="1">
      <c r="A1" s="121" t="s">
        <v>0</v>
      </c>
      <c r="B1" s="122"/>
      <c r="C1" s="64"/>
      <c r="D1" s="42"/>
      <c r="E1" s="65"/>
      <c r="F1" s="65"/>
      <c r="G1" s="66"/>
      <c r="H1" s="67"/>
      <c r="I1" s="67"/>
      <c r="J1" s="65"/>
      <c r="L1" s="69"/>
      <c r="M1" s="69" t="s">
        <v>1</v>
      </c>
      <c r="N1" s="69"/>
      <c r="O1" s="69"/>
      <c r="P1" s="70"/>
      <c r="Q1" s="70"/>
      <c r="R1" s="14"/>
    </row>
    <row r="2" spans="1:18" ht="17.25" customHeight="1">
      <c r="A2" s="122" t="s">
        <v>2</v>
      </c>
      <c r="B2" s="122"/>
      <c r="C2" s="122"/>
      <c r="D2" s="122"/>
      <c r="E2" s="65"/>
      <c r="F2" s="65"/>
      <c r="G2" s="66"/>
      <c r="H2" s="67"/>
      <c r="I2" s="67"/>
      <c r="J2" s="65"/>
      <c r="L2" s="71"/>
      <c r="M2" s="71" t="s">
        <v>213</v>
      </c>
      <c r="N2" s="71"/>
      <c r="O2" s="71"/>
      <c r="P2" s="72"/>
      <c r="Q2" s="72"/>
      <c r="R2" s="13"/>
    </row>
    <row r="3" spans="1:18" ht="15" customHeight="1">
      <c r="A3" s="120" t="s">
        <v>326</v>
      </c>
      <c r="B3" s="120"/>
      <c r="C3" s="120"/>
      <c r="D3" s="120"/>
      <c r="E3" s="65"/>
      <c r="F3" s="65"/>
      <c r="G3" s="66"/>
      <c r="H3" s="67"/>
      <c r="I3" s="67"/>
      <c r="J3" s="65"/>
      <c r="L3" s="71"/>
      <c r="M3" s="73" t="s">
        <v>320</v>
      </c>
      <c r="N3" s="71"/>
      <c r="O3" s="71"/>
      <c r="P3" s="72"/>
      <c r="Q3" s="72"/>
      <c r="R3" s="13"/>
    </row>
    <row r="4" spans="1:18" ht="21.75" customHeight="1">
      <c r="A4" s="120"/>
      <c r="B4" s="120"/>
      <c r="C4" s="120"/>
      <c r="D4" s="120"/>
      <c r="E4" s="65"/>
      <c r="F4" s="65"/>
      <c r="G4" s="66"/>
      <c r="H4" s="67"/>
      <c r="I4" s="67"/>
      <c r="J4" s="65"/>
      <c r="L4" s="71"/>
      <c r="M4" s="73" t="s">
        <v>4</v>
      </c>
      <c r="N4" s="71"/>
      <c r="O4" s="71"/>
      <c r="P4" s="72"/>
      <c r="Q4" s="72"/>
      <c r="R4" s="13"/>
    </row>
    <row r="5" spans="1:18" ht="17.25" customHeight="1">
      <c r="A5" s="122" t="s">
        <v>3</v>
      </c>
      <c r="B5" s="122"/>
      <c r="C5" s="122"/>
      <c r="D5" s="122"/>
      <c r="E5" s="65"/>
      <c r="F5" s="65"/>
      <c r="G5" s="66"/>
      <c r="H5" s="67"/>
      <c r="I5" s="67"/>
      <c r="J5" s="65"/>
      <c r="L5" s="71"/>
      <c r="M5" s="74" t="s">
        <v>244</v>
      </c>
      <c r="N5" s="74"/>
      <c r="O5" s="74"/>
      <c r="P5" s="72"/>
      <c r="Q5" s="72"/>
      <c r="R5" s="13"/>
    </row>
    <row r="6" spans="1:18" ht="15.75" customHeight="1">
      <c r="A6" s="123" t="s">
        <v>243</v>
      </c>
      <c r="B6" s="123"/>
      <c r="C6" s="123"/>
      <c r="D6" s="123"/>
      <c r="E6" s="65"/>
      <c r="F6" s="65"/>
      <c r="G6" s="65"/>
      <c r="H6" s="65"/>
      <c r="I6" s="65"/>
      <c r="J6" s="65"/>
      <c r="L6" s="74"/>
      <c r="M6" s="74"/>
      <c r="N6" s="74"/>
      <c r="O6" s="74"/>
      <c r="P6" s="75"/>
      <c r="Q6" s="75"/>
      <c r="R6" s="20"/>
    </row>
    <row r="7" spans="1:18" ht="14.25" customHeight="1">
      <c r="A7" s="38"/>
      <c r="B7" s="38"/>
      <c r="C7" s="38"/>
      <c r="D7" s="38"/>
      <c r="E7" s="65"/>
      <c r="F7" s="65"/>
      <c r="G7" s="65"/>
      <c r="H7" s="65"/>
      <c r="I7" s="65"/>
      <c r="J7" s="65"/>
      <c r="K7" s="38"/>
      <c r="L7" s="38"/>
      <c r="M7" s="38"/>
      <c r="N7" s="38"/>
      <c r="O7" s="38"/>
      <c r="P7" s="75"/>
      <c r="Q7" s="75"/>
      <c r="R7" s="20"/>
    </row>
    <row r="8" spans="1:18" ht="15" customHeight="1">
      <c r="A8" s="38"/>
      <c r="B8" s="38"/>
      <c r="C8" s="38"/>
      <c r="D8" s="38"/>
      <c r="E8" s="65"/>
      <c r="F8" s="65"/>
      <c r="G8" s="65"/>
      <c r="H8" s="65"/>
      <c r="I8" s="65"/>
      <c r="J8" s="65"/>
      <c r="K8" s="38"/>
      <c r="L8" s="38"/>
      <c r="M8" s="38"/>
      <c r="N8" s="38"/>
      <c r="O8" s="38"/>
      <c r="P8" s="75"/>
      <c r="Q8" s="75"/>
      <c r="R8" s="20"/>
    </row>
    <row r="9" spans="1:18" ht="15" customHeight="1">
      <c r="A9" s="38" t="s">
        <v>90</v>
      </c>
      <c r="B9" s="38"/>
      <c r="C9" s="38"/>
      <c r="D9" s="38" t="s">
        <v>91</v>
      </c>
      <c r="E9" s="65"/>
      <c r="F9" s="65"/>
      <c r="G9" s="65"/>
      <c r="H9" s="65"/>
      <c r="I9" s="65"/>
      <c r="J9" s="65"/>
      <c r="K9" s="38"/>
      <c r="L9" s="38"/>
      <c r="M9" s="38"/>
      <c r="N9" s="38"/>
      <c r="O9" s="38"/>
      <c r="P9" s="75"/>
      <c r="Q9" s="75"/>
      <c r="R9" s="20"/>
    </row>
    <row r="10" spans="1:18" ht="27.75" customHeight="1">
      <c r="A10" s="120" t="s">
        <v>92</v>
      </c>
      <c r="B10" s="120"/>
      <c r="C10" s="120"/>
      <c r="D10" s="38" t="s">
        <v>93</v>
      </c>
      <c r="E10" s="65"/>
      <c r="F10" s="65"/>
      <c r="G10" s="65"/>
      <c r="H10" s="65"/>
      <c r="I10" s="65"/>
      <c r="J10" s="65"/>
      <c r="K10" s="38"/>
      <c r="L10" s="38"/>
      <c r="M10" s="38"/>
      <c r="N10" s="38"/>
      <c r="O10" s="38"/>
      <c r="P10" s="75"/>
      <c r="Q10" s="75"/>
      <c r="R10" s="20"/>
    </row>
    <row r="11" spans="1:18" ht="15" customHeight="1">
      <c r="A11" s="38" t="s">
        <v>94</v>
      </c>
      <c r="B11" s="38"/>
      <c r="C11" s="38"/>
      <c r="D11" s="38" t="s">
        <v>95</v>
      </c>
      <c r="E11" s="65"/>
      <c r="F11" s="65"/>
      <c r="G11" s="65"/>
      <c r="H11" s="65"/>
      <c r="I11" s="65"/>
      <c r="J11" s="65"/>
      <c r="K11" s="38"/>
      <c r="L11" s="38"/>
      <c r="M11" s="38"/>
      <c r="N11" s="38"/>
      <c r="O11" s="38"/>
      <c r="P11" s="75"/>
      <c r="Q11" s="75"/>
      <c r="R11" s="20"/>
    </row>
    <row r="12" spans="1:18" ht="15" customHeight="1">
      <c r="A12" s="38" t="s">
        <v>96</v>
      </c>
      <c r="B12" s="38"/>
      <c r="C12" s="38"/>
      <c r="D12" s="38" t="s">
        <v>97</v>
      </c>
      <c r="E12" s="65"/>
      <c r="F12" s="65"/>
      <c r="G12" s="65"/>
      <c r="H12" s="65"/>
      <c r="I12" s="65"/>
      <c r="J12" s="65"/>
      <c r="K12" s="38"/>
      <c r="L12" s="38"/>
      <c r="M12" s="38"/>
      <c r="N12" s="38"/>
      <c r="O12" s="38"/>
      <c r="P12" s="75"/>
      <c r="Q12" s="75"/>
      <c r="R12" s="20"/>
    </row>
    <row r="13" spans="1:18" ht="15" customHeight="1">
      <c r="A13" s="38" t="s">
        <v>98</v>
      </c>
      <c r="B13" s="38"/>
      <c r="C13" s="38"/>
      <c r="D13" s="38">
        <v>1215099739</v>
      </c>
      <c r="E13" s="65"/>
      <c r="F13" s="65"/>
      <c r="G13" s="65"/>
      <c r="H13" s="65"/>
      <c r="I13" s="65"/>
      <c r="J13" s="65"/>
      <c r="K13" s="38"/>
      <c r="L13" s="38"/>
      <c r="M13" s="38"/>
      <c r="N13" s="38"/>
      <c r="O13" s="38"/>
      <c r="P13" s="75"/>
      <c r="Q13" s="75"/>
      <c r="R13" s="20"/>
    </row>
    <row r="14" spans="1:18" ht="15" customHeight="1">
      <c r="A14" s="38" t="s">
        <v>99</v>
      </c>
      <c r="B14" s="38"/>
      <c r="C14" s="38"/>
      <c r="D14" s="38">
        <v>121550001</v>
      </c>
      <c r="E14" s="65"/>
      <c r="F14" s="65"/>
      <c r="G14" s="65"/>
      <c r="H14" s="65"/>
      <c r="I14" s="65"/>
      <c r="J14" s="65"/>
      <c r="K14" s="38"/>
      <c r="L14" s="38"/>
      <c r="M14" s="38"/>
      <c r="N14" s="38"/>
      <c r="O14" s="38"/>
      <c r="P14" s="75"/>
      <c r="Q14" s="75"/>
      <c r="R14" s="20"/>
    </row>
    <row r="15" spans="1:18" ht="15" customHeight="1">
      <c r="A15" s="38" t="s">
        <v>100</v>
      </c>
      <c r="B15" s="76"/>
      <c r="C15" s="76"/>
      <c r="D15" s="38">
        <v>88401000000</v>
      </c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39"/>
      <c r="Q15" s="39"/>
      <c r="R15" s="2"/>
    </row>
    <row r="16" spans="1:18" ht="15" customHeight="1">
      <c r="A16" s="38"/>
      <c r="B16" s="76"/>
      <c r="C16" s="76"/>
      <c r="D16" s="38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39"/>
      <c r="Q16" s="39"/>
      <c r="R16" s="2"/>
    </row>
    <row r="17" spans="1:18" ht="16.5" customHeight="1">
      <c r="A17" s="38"/>
      <c r="B17" s="76"/>
      <c r="C17" s="76"/>
      <c r="D17" s="38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39"/>
      <c r="Q17" s="39"/>
      <c r="R17" s="2"/>
    </row>
    <row r="18" spans="1:18" ht="15.75" customHeight="1">
      <c r="A18" s="124" t="s">
        <v>272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39"/>
      <c r="Q18" s="39"/>
      <c r="R18" s="2"/>
    </row>
    <row r="19" spans="1:18" ht="15" customHeight="1">
      <c r="A19" s="39"/>
      <c r="B19" s="77"/>
      <c r="C19" s="24"/>
      <c r="D19" s="43"/>
      <c r="E19" s="43"/>
      <c r="F19" s="43"/>
      <c r="G19" s="78"/>
      <c r="H19" s="79"/>
      <c r="I19" s="79"/>
      <c r="J19" s="43"/>
      <c r="K19" s="80"/>
      <c r="L19" s="81"/>
      <c r="M19" s="81"/>
      <c r="N19" s="39"/>
      <c r="O19" s="39"/>
      <c r="P19" s="39"/>
      <c r="Q19" s="39"/>
      <c r="R19" s="2"/>
    </row>
    <row r="20" spans="1:18" ht="44.25" hidden="1" customHeight="1" thickBot="1">
      <c r="D20" s="39"/>
    </row>
    <row r="21" spans="1:18" ht="17.25" customHeight="1">
      <c r="A21" s="111" t="s">
        <v>5</v>
      </c>
      <c r="B21" s="111" t="s">
        <v>6</v>
      </c>
      <c r="C21" s="111" t="s">
        <v>7</v>
      </c>
      <c r="D21" s="111" t="s">
        <v>8</v>
      </c>
      <c r="E21" s="111"/>
      <c r="F21" s="111"/>
      <c r="G21" s="111"/>
      <c r="H21" s="111"/>
      <c r="I21" s="111"/>
      <c r="J21" s="111"/>
      <c r="K21" s="111"/>
      <c r="L21" s="111"/>
      <c r="M21" s="111"/>
      <c r="N21" s="111" t="s">
        <v>205</v>
      </c>
      <c r="O21" s="111" t="s">
        <v>9</v>
      </c>
      <c r="P21" s="108" t="s">
        <v>215</v>
      </c>
      <c r="Q21" s="22"/>
      <c r="R21" s="21"/>
    </row>
    <row r="22" spans="1:18" ht="29.25" customHeight="1">
      <c r="A22" s="111"/>
      <c r="B22" s="111"/>
      <c r="C22" s="111"/>
      <c r="D22" s="113" t="s">
        <v>10</v>
      </c>
      <c r="E22" s="113" t="s">
        <v>11</v>
      </c>
      <c r="F22" s="113" t="s">
        <v>12</v>
      </c>
      <c r="G22" s="114"/>
      <c r="H22" s="113" t="s">
        <v>13</v>
      </c>
      <c r="I22" s="113" t="s">
        <v>14</v>
      </c>
      <c r="J22" s="113"/>
      <c r="K22" s="115" t="s">
        <v>15</v>
      </c>
      <c r="L22" s="113" t="s">
        <v>16</v>
      </c>
      <c r="M22" s="113"/>
      <c r="N22" s="111"/>
      <c r="O22" s="111"/>
      <c r="P22" s="109"/>
      <c r="Q22" s="22"/>
      <c r="R22" s="21"/>
    </row>
    <row r="23" spans="1:18" ht="24.75" customHeight="1">
      <c r="A23" s="111"/>
      <c r="B23" s="111"/>
      <c r="C23" s="111"/>
      <c r="D23" s="113"/>
      <c r="E23" s="113"/>
      <c r="F23" s="114"/>
      <c r="G23" s="114"/>
      <c r="H23" s="113"/>
      <c r="I23" s="113"/>
      <c r="J23" s="113"/>
      <c r="K23" s="115"/>
      <c r="L23" s="113" t="s">
        <v>17</v>
      </c>
      <c r="M23" s="113" t="s">
        <v>18</v>
      </c>
      <c r="N23" s="111"/>
      <c r="O23" s="111"/>
      <c r="P23" s="109"/>
      <c r="Q23" s="22"/>
      <c r="R23" s="21"/>
    </row>
    <row r="24" spans="1:18" ht="57.75" customHeight="1">
      <c r="A24" s="111"/>
      <c r="B24" s="111"/>
      <c r="C24" s="111"/>
      <c r="D24" s="113"/>
      <c r="E24" s="113"/>
      <c r="F24" s="62" t="s">
        <v>19</v>
      </c>
      <c r="G24" s="62" t="s">
        <v>20</v>
      </c>
      <c r="H24" s="113"/>
      <c r="I24" s="62" t="s">
        <v>21</v>
      </c>
      <c r="J24" s="62" t="s">
        <v>20</v>
      </c>
      <c r="K24" s="115"/>
      <c r="L24" s="113"/>
      <c r="M24" s="113"/>
      <c r="N24" s="111"/>
      <c r="O24" s="111"/>
      <c r="P24" s="110"/>
      <c r="Q24" s="22"/>
      <c r="R24" s="21"/>
    </row>
    <row r="25" spans="1:18" ht="13.5" customHeight="1">
      <c r="A25" s="40">
        <v>1</v>
      </c>
      <c r="B25" s="86">
        <v>2</v>
      </c>
      <c r="C25" s="44">
        <v>3</v>
      </c>
      <c r="D25" s="44">
        <v>4</v>
      </c>
      <c r="E25" s="44">
        <v>5</v>
      </c>
      <c r="F25" s="44">
        <v>6</v>
      </c>
      <c r="G25" s="44">
        <v>7</v>
      </c>
      <c r="H25" s="44">
        <v>8</v>
      </c>
      <c r="I25" s="44">
        <v>9</v>
      </c>
      <c r="J25" s="44">
        <v>10</v>
      </c>
      <c r="K25" s="44">
        <v>11</v>
      </c>
      <c r="L25" s="44">
        <v>12</v>
      </c>
      <c r="M25" s="44">
        <v>13</v>
      </c>
      <c r="N25" s="44">
        <v>14</v>
      </c>
      <c r="O25" s="44">
        <v>15</v>
      </c>
      <c r="P25" s="63"/>
      <c r="Q25" s="22"/>
      <c r="R25" s="21"/>
    </row>
    <row r="26" spans="1:18" s="33" customFormat="1" ht="78.75" customHeight="1">
      <c r="A26" s="32">
        <v>1</v>
      </c>
      <c r="B26" s="63" t="s">
        <v>22</v>
      </c>
      <c r="C26" s="63">
        <v>7010020</v>
      </c>
      <c r="D26" s="5" t="s">
        <v>155</v>
      </c>
      <c r="E26" s="5" t="s">
        <v>166</v>
      </c>
      <c r="F26" s="29" t="s">
        <v>23</v>
      </c>
      <c r="G26" s="63" t="s">
        <v>24</v>
      </c>
      <c r="H26" s="3">
        <v>304.10000000000002</v>
      </c>
      <c r="I26" s="63">
        <v>88401000000</v>
      </c>
      <c r="J26" s="5" t="s">
        <v>25</v>
      </c>
      <c r="K26" s="35">
        <v>2992356</v>
      </c>
      <c r="L26" s="63"/>
      <c r="M26" s="63" t="s">
        <v>117</v>
      </c>
      <c r="N26" s="63" t="s">
        <v>165</v>
      </c>
      <c r="O26" s="63" t="s">
        <v>26</v>
      </c>
      <c r="P26" s="63"/>
      <c r="Q26" s="22"/>
      <c r="R26" s="22"/>
    </row>
    <row r="27" spans="1:18" s="33" customFormat="1" ht="79.5" customHeight="1">
      <c r="A27" s="3">
        <f>A26+1</f>
        <v>2</v>
      </c>
      <c r="B27" s="63" t="s">
        <v>27</v>
      </c>
      <c r="C27" s="63">
        <v>7010020</v>
      </c>
      <c r="D27" s="5" t="s">
        <v>147</v>
      </c>
      <c r="E27" s="5" t="s">
        <v>166</v>
      </c>
      <c r="F27" s="29" t="s">
        <v>23</v>
      </c>
      <c r="G27" s="63" t="s">
        <v>24</v>
      </c>
      <c r="H27" s="3">
        <v>203.3</v>
      </c>
      <c r="I27" s="63">
        <v>88401000000</v>
      </c>
      <c r="J27" s="5" t="s">
        <v>116</v>
      </c>
      <c r="K27" s="35">
        <v>805068</v>
      </c>
      <c r="L27" s="63"/>
      <c r="M27" s="63" t="s">
        <v>140</v>
      </c>
      <c r="N27" s="63" t="s">
        <v>165</v>
      </c>
      <c r="O27" s="63" t="s">
        <v>26</v>
      </c>
      <c r="P27" s="63"/>
      <c r="Q27" s="22"/>
      <c r="R27" s="22"/>
    </row>
    <row r="28" spans="1:18" ht="77.25" customHeight="1">
      <c r="A28" s="3">
        <f t="shared" ref="A28:A88" si="0">A27+1</f>
        <v>3</v>
      </c>
      <c r="B28" s="63" t="s">
        <v>30</v>
      </c>
      <c r="C28" s="3">
        <v>6410000</v>
      </c>
      <c r="D28" s="5" t="s">
        <v>31</v>
      </c>
      <c r="E28" s="5" t="s">
        <v>166</v>
      </c>
      <c r="F28" s="8">
        <v>383</v>
      </c>
      <c r="G28" s="8" t="s">
        <v>32</v>
      </c>
      <c r="H28" s="8">
        <v>1</v>
      </c>
      <c r="I28" s="63">
        <v>88401000000</v>
      </c>
      <c r="J28" s="5" t="s">
        <v>192</v>
      </c>
      <c r="K28" s="35">
        <v>2700000</v>
      </c>
      <c r="L28" s="63"/>
      <c r="M28" s="63" t="s">
        <v>140</v>
      </c>
      <c r="N28" s="63" t="s">
        <v>165</v>
      </c>
      <c r="O28" s="63" t="s">
        <v>26</v>
      </c>
      <c r="P28" s="63"/>
      <c r="Q28" s="22"/>
      <c r="R28" s="22"/>
    </row>
    <row r="29" spans="1:18" s="33" customFormat="1" ht="78" customHeight="1">
      <c r="A29" s="3">
        <f t="shared" si="0"/>
        <v>4</v>
      </c>
      <c r="B29" s="63" t="s">
        <v>30</v>
      </c>
      <c r="C29" s="63">
        <v>6410000</v>
      </c>
      <c r="D29" s="5" t="s">
        <v>31</v>
      </c>
      <c r="E29" s="5" t="s">
        <v>166</v>
      </c>
      <c r="F29" s="8">
        <v>383</v>
      </c>
      <c r="G29" s="8" t="s">
        <v>32</v>
      </c>
      <c r="H29" s="8">
        <v>1</v>
      </c>
      <c r="I29" s="63">
        <v>88401000000</v>
      </c>
      <c r="J29" s="5" t="s">
        <v>192</v>
      </c>
      <c r="K29" s="35">
        <v>16000000</v>
      </c>
      <c r="L29" s="63"/>
      <c r="M29" s="63" t="s">
        <v>140</v>
      </c>
      <c r="N29" s="63" t="s">
        <v>165</v>
      </c>
      <c r="O29" s="63" t="s">
        <v>26</v>
      </c>
      <c r="P29" s="63"/>
      <c r="Q29" s="22"/>
      <c r="R29" s="22"/>
    </row>
    <row r="30" spans="1:18" s="33" customFormat="1" ht="78" customHeight="1">
      <c r="A30" s="3">
        <f t="shared" si="0"/>
        <v>5</v>
      </c>
      <c r="B30" s="63" t="s">
        <v>30</v>
      </c>
      <c r="C30" s="3">
        <v>6512634</v>
      </c>
      <c r="D30" s="5" t="s">
        <v>31</v>
      </c>
      <c r="E30" s="5" t="s">
        <v>166</v>
      </c>
      <c r="F30" s="8">
        <v>383</v>
      </c>
      <c r="G30" s="8" t="s">
        <v>32</v>
      </c>
      <c r="H30" s="8">
        <v>1</v>
      </c>
      <c r="I30" s="63">
        <v>88401000000</v>
      </c>
      <c r="J30" s="5" t="s">
        <v>192</v>
      </c>
      <c r="K30" s="35">
        <v>4000000</v>
      </c>
      <c r="L30" s="63"/>
      <c r="M30" s="63" t="s">
        <v>140</v>
      </c>
      <c r="N30" s="63" t="s">
        <v>165</v>
      </c>
      <c r="O30" s="63" t="s">
        <v>26</v>
      </c>
      <c r="P30" s="63"/>
      <c r="Q30" s="22"/>
      <c r="R30" s="22"/>
    </row>
    <row r="31" spans="1:18" s="33" customFormat="1" ht="83.25" customHeight="1">
      <c r="A31" s="3">
        <f t="shared" si="0"/>
        <v>6</v>
      </c>
      <c r="B31" s="63" t="s">
        <v>137</v>
      </c>
      <c r="C31" s="63">
        <v>2200000</v>
      </c>
      <c r="D31" s="5" t="s">
        <v>138</v>
      </c>
      <c r="E31" s="5" t="s">
        <v>166</v>
      </c>
      <c r="F31" s="4"/>
      <c r="G31" s="63" t="s">
        <v>28</v>
      </c>
      <c r="H31" s="3"/>
      <c r="I31" s="63">
        <v>88401000000</v>
      </c>
      <c r="J31" s="5" t="s">
        <v>192</v>
      </c>
      <c r="K31" s="35">
        <v>800000</v>
      </c>
      <c r="L31" s="63"/>
      <c r="M31" s="63" t="s">
        <v>140</v>
      </c>
      <c r="N31" s="63" t="s">
        <v>165</v>
      </c>
      <c r="O31" s="63" t="s">
        <v>26</v>
      </c>
      <c r="P31" s="63"/>
      <c r="Q31" s="22"/>
      <c r="R31" s="22"/>
    </row>
    <row r="32" spans="1:18" ht="79.5" customHeight="1">
      <c r="A32" s="3">
        <f t="shared" si="0"/>
        <v>7</v>
      </c>
      <c r="B32" s="62" t="s">
        <v>36</v>
      </c>
      <c r="C32" s="62">
        <v>7411019</v>
      </c>
      <c r="D32" s="5" t="s">
        <v>38</v>
      </c>
      <c r="E32" s="5" t="s">
        <v>166</v>
      </c>
      <c r="F32" s="63"/>
      <c r="G32" s="63" t="s">
        <v>28</v>
      </c>
      <c r="H32" s="11">
        <v>1</v>
      </c>
      <c r="I32" s="63">
        <v>88401000000</v>
      </c>
      <c r="J32" s="5" t="s">
        <v>192</v>
      </c>
      <c r="K32" s="36">
        <v>2208429</v>
      </c>
      <c r="L32" s="63"/>
      <c r="M32" s="63" t="s">
        <v>144</v>
      </c>
      <c r="N32" s="63" t="s">
        <v>165</v>
      </c>
      <c r="O32" s="63" t="s">
        <v>26</v>
      </c>
      <c r="P32" s="63"/>
      <c r="Q32" s="22"/>
      <c r="R32" s="22"/>
    </row>
    <row r="33" spans="1:18" ht="76.5" customHeight="1">
      <c r="A33" s="3">
        <f t="shared" si="0"/>
        <v>8</v>
      </c>
      <c r="B33" s="62" t="s">
        <v>36</v>
      </c>
      <c r="C33" s="62" t="s">
        <v>37</v>
      </c>
      <c r="D33" s="5" t="s">
        <v>38</v>
      </c>
      <c r="E33" s="5" t="s">
        <v>166</v>
      </c>
      <c r="F33" s="63"/>
      <c r="G33" s="63" t="s">
        <v>28</v>
      </c>
      <c r="H33" s="11">
        <v>1</v>
      </c>
      <c r="I33" s="63">
        <v>88401000000</v>
      </c>
      <c r="J33" s="5" t="s">
        <v>192</v>
      </c>
      <c r="K33" s="36">
        <v>1073800</v>
      </c>
      <c r="L33" s="63"/>
      <c r="M33" s="63" t="s">
        <v>144</v>
      </c>
      <c r="N33" s="63" t="s">
        <v>165</v>
      </c>
      <c r="O33" s="63" t="s">
        <v>26</v>
      </c>
      <c r="P33" s="63"/>
      <c r="Q33" s="22"/>
      <c r="R33" s="22"/>
    </row>
    <row r="34" spans="1:18" ht="80.25" customHeight="1">
      <c r="A34" s="3">
        <f t="shared" si="0"/>
        <v>9</v>
      </c>
      <c r="B34" s="62" t="s">
        <v>36</v>
      </c>
      <c r="C34" s="62">
        <v>7411019</v>
      </c>
      <c r="D34" s="5" t="s">
        <v>39</v>
      </c>
      <c r="E34" s="5" t="s">
        <v>166</v>
      </c>
      <c r="F34" s="63"/>
      <c r="G34" s="63" t="s">
        <v>28</v>
      </c>
      <c r="H34" s="11">
        <v>1</v>
      </c>
      <c r="I34" s="63">
        <v>88401000000</v>
      </c>
      <c r="J34" s="5" t="s">
        <v>192</v>
      </c>
      <c r="K34" s="36">
        <v>925000</v>
      </c>
      <c r="L34" s="63"/>
      <c r="M34" s="63" t="s">
        <v>144</v>
      </c>
      <c r="N34" s="63" t="s">
        <v>165</v>
      </c>
      <c r="O34" s="63" t="s">
        <v>26</v>
      </c>
      <c r="P34" s="63"/>
      <c r="Q34" s="22"/>
      <c r="R34" s="22"/>
    </row>
    <row r="35" spans="1:18" ht="85.5" customHeight="1">
      <c r="A35" s="3">
        <f t="shared" si="0"/>
        <v>10</v>
      </c>
      <c r="B35" s="63" t="s">
        <v>89</v>
      </c>
      <c r="C35" s="63">
        <v>6410000</v>
      </c>
      <c r="D35" s="5" t="s">
        <v>150</v>
      </c>
      <c r="E35" s="5" t="s">
        <v>166</v>
      </c>
      <c r="F35" s="4">
        <v>796</v>
      </c>
      <c r="G35" s="63" t="s">
        <v>79</v>
      </c>
      <c r="H35" s="63" t="s">
        <v>69</v>
      </c>
      <c r="I35" s="63">
        <v>88401000000</v>
      </c>
      <c r="J35" s="5" t="s">
        <v>192</v>
      </c>
      <c r="K35" s="35">
        <v>850000</v>
      </c>
      <c r="L35" s="63"/>
      <c r="M35" s="63" t="s">
        <v>144</v>
      </c>
      <c r="N35" s="63" t="s">
        <v>165</v>
      </c>
      <c r="O35" s="63" t="s">
        <v>26</v>
      </c>
      <c r="P35" s="63"/>
      <c r="Q35" s="22"/>
      <c r="R35" s="22"/>
    </row>
    <row r="36" spans="1:18" ht="76.5" customHeight="1">
      <c r="A36" s="3">
        <f t="shared" si="0"/>
        <v>11</v>
      </c>
      <c r="B36" s="62" t="s">
        <v>53</v>
      </c>
      <c r="C36" s="62">
        <v>7260090</v>
      </c>
      <c r="D36" s="5" t="s">
        <v>54</v>
      </c>
      <c r="E36" s="5" t="s">
        <v>166</v>
      </c>
      <c r="F36" s="63"/>
      <c r="G36" s="63" t="s">
        <v>28</v>
      </c>
      <c r="H36" s="3">
        <v>1</v>
      </c>
      <c r="I36" s="63">
        <v>88401000000</v>
      </c>
      <c r="J36" s="5" t="s">
        <v>192</v>
      </c>
      <c r="K36" s="36">
        <v>900000</v>
      </c>
      <c r="L36" s="63"/>
      <c r="M36" s="63" t="s">
        <v>144</v>
      </c>
      <c r="N36" s="63" t="s">
        <v>165</v>
      </c>
      <c r="O36" s="63" t="s">
        <v>26</v>
      </c>
      <c r="P36" s="63"/>
      <c r="Q36" s="22"/>
      <c r="R36" s="22"/>
    </row>
    <row r="37" spans="1:18" ht="76.5" customHeight="1">
      <c r="A37" s="3">
        <f t="shared" si="0"/>
        <v>12</v>
      </c>
      <c r="B37" s="63" t="s">
        <v>52</v>
      </c>
      <c r="C37" s="8">
        <v>6420030</v>
      </c>
      <c r="D37" s="5" t="s">
        <v>167</v>
      </c>
      <c r="E37" s="5" t="s">
        <v>166</v>
      </c>
      <c r="F37" s="63"/>
      <c r="G37" s="63" t="s">
        <v>28</v>
      </c>
      <c r="H37" s="63">
        <v>1</v>
      </c>
      <c r="I37" s="63">
        <v>88401000000</v>
      </c>
      <c r="J37" s="5" t="s">
        <v>192</v>
      </c>
      <c r="K37" s="36">
        <v>1800000</v>
      </c>
      <c r="L37" s="63"/>
      <c r="M37" s="63" t="s">
        <v>144</v>
      </c>
      <c r="N37" s="63" t="s">
        <v>165</v>
      </c>
      <c r="O37" s="63" t="s">
        <v>26</v>
      </c>
      <c r="P37" s="63"/>
      <c r="Q37" s="22"/>
      <c r="R37" s="22"/>
    </row>
    <row r="38" spans="1:18" ht="76.5" customHeight="1">
      <c r="A38" s="3">
        <f t="shared" si="0"/>
        <v>13</v>
      </c>
      <c r="B38" s="62" t="s">
        <v>80</v>
      </c>
      <c r="C38" s="62">
        <v>9111000</v>
      </c>
      <c r="D38" s="5" t="s">
        <v>81</v>
      </c>
      <c r="E38" s="5" t="s">
        <v>82</v>
      </c>
      <c r="F38" s="63"/>
      <c r="G38" s="63" t="s">
        <v>28</v>
      </c>
      <c r="H38" s="63" t="s">
        <v>83</v>
      </c>
      <c r="I38" s="63">
        <v>88401000000</v>
      </c>
      <c r="J38" s="5" t="s">
        <v>192</v>
      </c>
      <c r="K38" s="35">
        <v>11023851</v>
      </c>
      <c r="L38" s="3"/>
      <c r="M38" s="63" t="s">
        <v>186</v>
      </c>
      <c r="N38" s="63" t="s">
        <v>165</v>
      </c>
      <c r="O38" s="63" t="s">
        <v>26</v>
      </c>
      <c r="P38" s="63"/>
      <c r="Q38" s="22"/>
      <c r="R38" s="22"/>
    </row>
    <row r="39" spans="1:18" ht="76.5" customHeight="1">
      <c r="A39" s="3">
        <f t="shared" si="0"/>
        <v>14</v>
      </c>
      <c r="B39" s="62" t="s">
        <v>76</v>
      </c>
      <c r="C39" s="62">
        <v>2221000</v>
      </c>
      <c r="D39" s="5" t="s">
        <v>77</v>
      </c>
      <c r="E39" s="7" t="s">
        <v>78</v>
      </c>
      <c r="F39" s="3">
        <v>796</v>
      </c>
      <c r="G39" s="63" t="s">
        <v>79</v>
      </c>
      <c r="H39" s="31"/>
      <c r="I39" s="63">
        <v>88401000000</v>
      </c>
      <c r="J39" s="5" t="s">
        <v>192</v>
      </c>
      <c r="K39" s="35">
        <v>1515009</v>
      </c>
      <c r="L39" s="3"/>
      <c r="M39" s="63" t="s">
        <v>189</v>
      </c>
      <c r="N39" s="63" t="s">
        <v>165</v>
      </c>
      <c r="O39" s="3" t="s">
        <v>45</v>
      </c>
      <c r="P39" s="63"/>
      <c r="Q39" s="22"/>
      <c r="R39" s="22"/>
    </row>
    <row r="40" spans="1:18" ht="76.5" customHeight="1">
      <c r="A40" s="3">
        <f t="shared" si="0"/>
        <v>15</v>
      </c>
      <c r="B40" s="62" t="s">
        <v>70</v>
      </c>
      <c r="C40" s="62" t="s">
        <v>71</v>
      </c>
      <c r="D40" s="5" t="s">
        <v>72</v>
      </c>
      <c r="E40" s="5" t="s">
        <v>73</v>
      </c>
      <c r="F40" s="3" t="s">
        <v>74</v>
      </c>
      <c r="G40" s="63" t="s">
        <v>75</v>
      </c>
      <c r="H40" s="31"/>
      <c r="I40" s="63">
        <v>88401000000</v>
      </c>
      <c r="J40" s="5" t="s">
        <v>192</v>
      </c>
      <c r="K40" s="35">
        <v>6128448.0038983049</v>
      </c>
      <c r="L40" s="3"/>
      <c r="M40" s="63" t="s">
        <v>190</v>
      </c>
      <c r="N40" s="63" t="s">
        <v>165</v>
      </c>
      <c r="O40" s="63" t="s">
        <v>26</v>
      </c>
      <c r="P40" s="63"/>
      <c r="Q40" s="22"/>
      <c r="R40" s="22"/>
    </row>
    <row r="41" spans="1:18" ht="101.25" customHeight="1">
      <c r="A41" s="3">
        <f t="shared" si="0"/>
        <v>16</v>
      </c>
      <c r="B41" s="63" t="s">
        <v>46</v>
      </c>
      <c r="C41" s="63" t="s">
        <v>47</v>
      </c>
      <c r="D41" s="5" t="s">
        <v>48</v>
      </c>
      <c r="E41" s="5" t="s">
        <v>194</v>
      </c>
      <c r="F41" s="63">
        <v>744</v>
      </c>
      <c r="G41" s="63" t="s">
        <v>49</v>
      </c>
      <c r="H41" s="8" t="s">
        <v>50</v>
      </c>
      <c r="I41" s="63">
        <v>88401000000</v>
      </c>
      <c r="J41" s="5" t="s">
        <v>25</v>
      </c>
      <c r="K41" s="36">
        <v>4000000</v>
      </c>
      <c r="L41" s="3"/>
      <c r="M41" s="63" t="s">
        <v>195</v>
      </c>
      <c r="N41" s="63" t="s">
        <v>165</v>
      </c>
      <c r="O41" s="63" t="s">
        <v>26</v>
      </c>
      <c r="P41" s="63"/>
      <c r="Q41" s="22"/>
      <c r="R41" s="22"/>
    </row>
    <row r="42" spans="1:18" ht="96" customHeight="1">
      <c r="A42" s="3">
        <f t="shared" si="0"/>
        <v>17</v>
      </c>
      <c r="B42" s="63" t="s">
        <v>46</v>
      </c>
      <c r="C42" s="63" t="s">
        <v>47</v>
      </c>
      <c r="D42" s="5" t="s">
        <v>48</v>
      </c>
      <c r="E42" s="5" t="s">
        <v>198</v>
      </c>
      <c r="F42" s="63">
        <v>744</v>
      </c>
      <c r="G42" s="63" t="s">
        <v>49</v>
      </c>
      <c r="H42" s="8" t="s">
        <v>50</v>
      </c>
      <c r="I42" s="63">
        <v>88401000001</v>
      </c>
      <c r="J42" s="5" t="s">
        <v>25</v>
      </c>
      <c r="K42" s="36">
        <v>14000000</v>
      </c>
      <c r="L42" s="3"/>
      <c r="M42" s="63" t="s">
        <v>196</v>
      </c>
      <c r="N42" s="63" t="s">
        <v>165</v>
      </c>
      <c r="O42" s="63" t="s">
        <v>26</v>
      </c>
      <c r="P42" s="63"/>
      <c r="Q42" s="22"/>
      <c r="R42" s="22"/>
    </row>
    <row r="43" spans="1:18" ht="96" customHeight="1">
      <c r="A43" s="3">
        <f t="shared" si="0"/>
        <v>18</v>
      </c>
      <c r="B43" s="63" t="s">
        <v>46</v>
      </c>
      <c r="C43" s="63" t="s">
        <v>47</v>
      </c>
      <c r="D43" s="5" t="s">
        <v>48</v>
      </c>
      <c r="E43" s="5" t="s">
        <v>201</v>
      </c>
      <c r="F43" s="63">
        <v>744</v>
      </c>
      <c r="G43" s="63" t="s">
        <v>49</v>
      </c>
      <c r="H43" s="8" t="s">
        <v>50</v>
      </c>
      <c r="I43" s="63">
        <v>88401000002</v>
      </c>
      <c r="J43" s="5" t="s">
        <v>25</v>
      </c>
      <c r="K43" s="36">
        <v>7000000</v>
      </c>
      <c r="L43" s="3"/>
      <c r="M43" s="63" t="s">
        <v>200</v>
      </c>
      <c r="N43" s="63" t="s">
        <v>165</v>
      </c>
      <c r="O43" s="63" t="s">
        <v>26</v>
      </c>
      <c r="P43" s="63"/>
      <c r="Q43" s="22"/>
      <c r="R43" s="22"/>
    </row>
    <row r="44" spans="1:18" ht="103.5" customHeight="1">
      <c r="A44" s="3">
        <f t="shared" si="0"/>
        <v>19</v>
      </c>
      <c r="B44" s="63" t="s">
        <v>46</v>
      </c>
      <c r="C44" s="63" t="s">
        <v>47</v>
      </c>
      <c r="D44" s="5" t="s">
        <v>48</v>
      </c>
      <c r="E44" s="5" t="s">
        <v>199</v>
      </c>
      <c r="F44" s="63">
        <v>744</v>
      </c>
      <c r="G44" s="63" t="s">
        <v>49</v>
      </c>
      <c r="H44" s="8" t="s">
        <v>50</v>
      </c>
      <c r="I44" s="63">
        <v>88401000002</v>
      </c>
      <c r="J44" s="5" t="s">
        <v>25</v>
      </c>
      <c r="K44" s="36">
        <v>11000000</v>
      </c>
      <c r="L44" s="3"/>
      <c r="M44" s="63" t="s">
        <v>197</v>
      </c>
      <c r="N44" s="63" t="s">
        <v>165</v>
      </c>
      <c r="O44" s="63" t="s">
        <v>26</v>
      </c>
      <c r="P44" s="63"/>
      <c r="Q44" s="22"/>
      <c r="R44" s="22"/>
    </row>
    <row r="45" spans="1:18" s="33" customFormat="1" ht="105" customHeight="1">
      <c r="A45" s="3">
        <f t="shared" si="0"/>
        <v>20</v>
      </c>
      <c r="B45" s="63" t="s">
        <v>46</v>
      </c>
      <c r="C45" s="63" t="s">
        <v>47</v>
      </c>
      <c r="D45" s="5" t="s">
        <v>48</v>
      </c>
      <c r="E45" s="5" t="s">
        <v>202</v>
      </c>
      <c r="F45" s="63">
        <v>744</v>
      </c>
      <c r="G45" s="63" t="s">
        <v>49</v>
      </c>
      <c r="H45" s="8" t="s">
        <v>50</v>
      </c>
      <c r="I45" s="63">
        <v>88401000003</v>
      </c>
      <c r="J45" s="5" t="s">
        <v>25</v>
      </c>
      <c r="K45" s="36">
        <v>10000000</v>
      </c>
      <c r="L45" s="3"/>
      <c r="M45" s="63" t="s">
        <v>203</v>
      </c>
      <c r="N45" s="63" t="s">
        <v>165</v>
      </c>
      <c r="O45" s="63" t="s">
        <v>26</v>
      </c>
      <c r="P45" s="63"/>
      <c r="Q45" s="22"/>
      <c r="R45" s="22"/>
    </row>
    <row r="46" spans="1:18" s="33" customFormat="1" ht="105" customHeight="1">
      <c r="A46" s="3">
        <f t="shared" si="0"/>
        <v>21</v>
      </c>
      <c r="B46" s="63" t="s">
        <v>46</v>
      </c>
      <c r="C46" s="63" t="s">
        <v>47</v>
      </c>
      <c r="D46" s="5" t="s">
        <v>48</v>
      </c>
      <c r="E46" s="5" t="s">
        <v>204</v>
      </c>
      <c r="F46" s="63">
        <v>744</v>
      </c>
      <c r="G46" s="63" t="s">
        <v>49</v>
      </c>
      <c r="H46" s="8" t="s">
        <v>50</v>
      </c>
      <c r="I46" s="63">
        <v>88401000003</v>
      </c>
      <c r="J46" s="5" t="s">
        <v>25</v>
      </c>
      <c r="K46" s="36">
        <v>10000000</v>
      </c>
      <c r="L46" s="3"/>
      <c r="M46" s="63" t="s">
        <v>203</v>
      </c>
      <c r="N46" s="63" t="s">
        <v>165</v>
      </c>
      <c r="O46" s="63" t="s">
        <v>26</v>
      </c>
      <c r="P46" s="63"/>
      <c r="Q46" s="22"/>
      <c r="R46" s="22"/>
    </row>
    <row r="47" spans="1:18" ht="76.5" customHeight="1">
      <c r="A47" s="3">
        <f t="shared" si="0"/>
        <v>22</v>
      </c>
      <c r="B47" s="63" t="s">
        <v>22</v>
      </c>
      <c r="C47" s="63">
        <v>7010020</v>
      </c>
      <c r="D47" s="5" t="s">
        <v>146</v>
      </c>
      <c r="E47" s="5" t="s">
        <v>166</v>
      </c>
      <c r="F47" s="29" t="s">
        <v>23</v>
      </c>
      <c r="G47" s="63" t="s">
        <v>24</v>
      </c>
      <c r="H47" s="3">
        <v>240</v>
      </c>
      <c r="I47" s="63">
        <v>88415000000</v>
      </c>
      <c r="J47" s="5" t="s">
        <v>207</v>
      </c>
      <c r="K47" s="35">
        <v>1543200</v>
      </c>
      <c r="L47" s="63" t="s">
        <v>122</v>
      </c>
      <c r="M47" s="63" t="s">
        <v>159</v>
      </c>
      <c r="N47" s="63" t="s">
        <v>181</v>
      </c>
      <c r="O47" s="63" t="s">
        <v>26</v>
      </c>
      <c r="P47" s="63"/>
      <c r="Q47" s="22"/>
      <c r="R47" s="22"/>
    </row>
    <row r="48" spans="1:18" ht="36.75" customHeight="1">
      <c r="A48" s="3">
        <f t="shared" si="0"/>
        <v>23</v>
      </c>
      <c r="B48" s="62" t="s">
        <v>121</v>
      </c>
      <c r="C48" s="62">
        <v>5010000</v>
      </c>
      <c r="D48" s="5" t="s">
        <v>154</v>
      </c>
      <c r="E48" s="6" t="s">
        <v>158</v>
      </c>
      <c r="F48" s="3">
        <v>796</v>
      </c>
      <c r="G48" s="63" t="s">
        <v>79</v>
      </c>
      <c r="H48" s="3">
        <v>1</v>
      </c>
      <c r="I48" s="63">
        <v>88401000000</v>
      </c>
      <c r="J48" s="5" t="s">
        <v>25</v>
      </c>
      <c r="K48" s="35">
        <v>1200000</v>
      </c>
      <c r="L48" s="3" t="s">
        <v>122</v>
      </c>
      <c r="M48" s="63" t="s">
        <v>141</v>
      </c>
      <c r="N48" s="62" t="s">
        <v>35</v>
      </c>
      <c r="O48" s="9" t="s">
        <v>45</v>
      </c>
      <c r="P48" s="9"/>
      <c r="Q48" s="23"/>
      <c r="R48" s="23"/>
    </row>
    <row r="49" spans="1:18" ht="68.25" customHeight="1">
      <c r="A49" s="3">
        <f t="shared" si="0"/>
        <v>24</v>
      </c>
      <c r="B49" s="62" t="s">
        <v>175</v>
      </c>
      <c r="C49" s="62">
        <v>9220000</v>
      </c>
      <c r="D49" s="5" t="s">
        <v>163</v>
      </c>
      <c r="E49" s="6" t="s">
        <v>214</v>
      </c>
      <c r="F49" s="3"/>
      <c r="G49" s="63" t="s">
        <v>28</v>
      </c>
      <c r="H49" s="63">
        <v>1</v>
      </c>
      <c r="I49" s="63">
        <v>88401000000</v>
      </c>
      <c r="J49" s="5" t="s">
        <v>192</v>
      </c>
      <c r="K49" s="36">
        <v>1800000</v>
      </c>
      <c r="L49" s="15" t="s">
        <v>112</v>
      </c>
      <c r="M49" s="63" t="s">
        <v>164</v>
      </c>
      <c r="N49" s="63" t="s">
        <v>181</v>
      </c>
      <c r="O49" s="3" t="s">
        <v>26</v>
      </c>
      <c r="P49" s="26" t="s">
        <v>225</v>
      </c>
      <c r="Q49" s="23"/>
      <c r="R49" s="23"/>
    </row>
    <row r="50" spans="1:18" ht="51.75" customHeight="1">
      <c r="A50" s="3">
        <f t="shared" si="0"/>
        <v>25</v>
      </c>
      <c r="B50" s="62" t="s">
        <v>59</v>
      </c>
      <c r="C50" s="62" t="s">
        <v>60</v>
      </c>
      <c r="D50" s="5" t="s">
        <v>61</v>
      </c>
      <c r="E50" s="5" t="s">
        <v>180</v>
      </c>
      <c r="F50" s="29" t="s">
        <v>223</v>
      </c>
      <c r="G50" s="63" t="s">
        <v>24</v>
      </c>
      <c r="H50" s="63">
        <v>4429.1000000000004</v>
      </c>
      <c r="I50" s="63">
        <v>88401000000</v>
      </c>
      <c r="J50" s="5" t="s">
        <v>192</v>
      </c>
      <c r="K50" s="35">
        <v>1650000</v>
      </c>
      <c r="L50" s="3" t="s">
        <v>112</v>
      </c>
      <c r="M50" s="63" t="s">
        <v>111</v>
      </c>
      <c r="N50" s="63" t="s">
        <v>44</v>
      </c>
      <c r="O50" s="3" t="s">
        <v>45</v>
      </c>
      <c r="P50" s="26" t="s">
        <v>224</v>
      </c>
      <c r="Q50" s="24"/>
      <c r="R50" s="24"/>
    </row>
    <row r="51" spans="1:18" ht="105" customHeight="1">
      <c r="A51" s="3">
        <f t="shared" si="0"/>
        <v>26</v>
      </c>
      <c r="B51" s="63" t="s">
        <v>46</v>
      </c>
      <c r="C51" s="63" t="s">
        <v>47</v>
      </c>
      <c r="D51" s="5" t="s">
        <v>48</v>
      </c>
      <c r="E51" s="5" t="s">
        <v>101</v>
      </c>
      <c r="F51" s="63">
        <v>744</v>
      </c>
      <c r="G51" s="63" t="s">
        <v>49</v>
      </c>
      <c r="H51" s="8" t="s">
        <v>50</v>
      </c>
      <c r="I51" s="63">
        <v>88401000000</v>
      </c>
      <c r="J51" s="5" t="s">
        <v>25</v>
      </c>
      <c r="K51" s="36">
        <v>30000000</v>
      </c>
      <c r="L51" s="63" t="s">
        <v>112</v>
      </c>
      <c r="M51" s="63" t="s">
        <v>103</v>
      </c>
      <c r="N51" s="63" t="s">
        <v>51</v>
      </c>
      <c r="O51" s="63" t="s">
        <v>26</v>
      </c>
      <c r="P51" s="63"/>
      <c r="Q51" s="22"/>
      <c r="R51" s="22"/>
    </row>
    <row r="52" spans="1:18" s="33" customFormat="1" ht="114" customHeight="1">
      <c r="A52" s="3">
        <f t="shared" si="0"/>
        <v>27</v>
      </c>
      <c r="B52" s="62" t="s">
        <v>175</v>
      </c>
      <c r="C52" s="62">
        <v>9220000</v>
      </c>
      <c r="D52" s="5" t="s">
        <v>157</v>
      </c>
      <c r="E52" s="5" t="s">
        <v>120</v>
      </c>
      <c r="F52" s="63"/>
      <c r="G52" s="63" t="s">
        <v>28</v>
      </c>
      <c r="H52" s="63">
        <v>1</v>
      </c>
      <c r="I52" s="63">
        <v>88401000000</v>
      </c>
      <c r="J52" s="5" t="s">
        <v>192</v>
      </c>
      <c r="K52" s="36">
        <v>1800000</v>
      </c>
      <c r="L52" s="15" t="s">
        <v>112</v>
      </c>
      <c r="M52" s="63" t="s">
        <v>179</v>
      </c>
      <c r="N52" s="63" t="s">
        <v>44</v>
      </c>
      <c r="O52" s="3" t="s">
        <v>26</v>
      </c>
      <c r="P52" s="63"/>
      <c r="Q52" s="22"/>
      <c r="R52" s="22"/>
    </row>
    <row r="53" spans="1:18" ht="48.75" customHeight="1">
      <c r="A53" s="3">
        <f t="shared" si="0"/>
        <v>28</v>
      </c>
      <c r="B53" s="63" t="s">
        <v>176</v>
      </c>
      <c r="C53" s="63">
        <v>5190090</v>
      </c>
      <c r="D53" s="5" t="s">
        <v>182</v>
      </c>
      <c r="E53" s="6" t="s">
        <v>123</v>
      </c>
      <c r="F53" s="4">
        <v>796</v>
      </c>
      <c r="G53" s="63" t="s">
        <v>58</v>
      </c>
      <c r="H53" s="63" t="s">
        <v>83</v>
      </c>
      <c r="I53" s="63">
        <v>88401000000</v>
      </c>
      <c r="J53" s="5" t="s">
        <v>25</v>
      </c>
      <c r="K53" s="35">
        <v>580000</v>
      </c>
      <c r="L53" s="3" t="s">
        <v>108</v>
      </c>
      <c r="M53" s="3" t="s">
        <v>218</v>
      </c>
      <c r="N53" s="63" t="s">
        <v>35</v>
      </c>
      <c r="O53" s="3" t="s">
        <v>45</v>
      </c>
      <c r="P53" s="26" t="s">
        <v>217</v>
      </c>
      <c r="Q53" s="22"/>
      <c r="R53" s="22"/>
    </row>
    <row r="54" spans="1:18" ht="99" customHeight="1">
      <c r="A54" s="3">
        <f t="shared" si="0"/>
        <v>29</v>
      </c>
      <c r="B54" s="62" t="s">
        <v>86</v>
      </c>
      <c r="C54" s="62" t="s">
        <v>87</v>
      </c>
      <c r="D54" s="10" t="s">
        <v>88</v>
      </c>
      <c r="E54" s="10" t="s">
        <v>206</v>
      </c>
      <c r="F54" s="30" t="s">
        <v>23</v>
      </c>
      <c r="G54" s="62" t="s">
        <v>136</v>
      </c>
      <c r="H54" s="12">
        <v>1947.8</v>
      </c>
      <c r="I54" s="62">
        <v>88401000000</v>
      </c>
      <c r="J54" s="5" t="s">
        <v>192</v>
      </c>
      <c r="K54" s="36" t="s">
        <v>135</v>
      </c>
      <c r="L54" s="12"/>
      <c r="M54" s="62" t="s">
        <v>115</v>
      </c>
      <c r="N54" s="62"/>
      <c r="O54" s="62" t="s">
        <v>26</v>
      </c>
      <c r="P54" s="26" t="s">
        <v>229</v>
      </c>
      <c r="Q54" s="16"/>
      <c r="R54" s="16"/>
    </row>
    <row r="55" spans="1:18" ht="80.25" customHeight="1">
      <c r="A55" s="3">
        <f t="shared" si="0"/>
        <v>30</v>
      </c>
      <c r="B55" s="10" t="s">
        <v>152</v>
      </c>
      <c r="C55" s="62" t="s">
        <v>84</v>
      </c>
      <c r="D55" s="5" t="s">
        <v>85</v>
      </c>
      <c r="E55" s="5" t="s">
        <v>166</v>
      </c>
      <c r="F55" s="63">
        <v>796</v>
      </c>
      <c r="G55" s="63" t="s">
        <v>79</v>
      </c>
      <c r="H55" s="63" t="s">
        <v>183</v>
      </c>
      <c r="I55" s="63">
        <v>88401000000</v>
      </c>
      <c r="J55" s="5" t="s">
        <v>25</v>
      </c>
      <c r="K55" s="35">
        <v>1800000</v>
      </c>
      <c r="L55" s="63" t="s">
        <v>171</v>
      </c>
      <c r="M55" s="63" t="s">
        <v>145</v>
      </c>
      <c r="N55" s="63" t="s">
        <v>165</v>
      </c>
      <c r="O55" s="63" t="s">
        <v>26</v>
      </c>
      <c r="P55" s="63"/>
      <c r="Q55" s="22"/>
      <c r="R55" s="22"/>
    </row>
    <row r="56" spans="1:18" ht="69" customHeight="1">
      <c r="A56" s="3">
        <f t="shared" si="0"/>
        <v>31</v>
      </c>
      <c r="B56" s="62" t="s">
        <v>178</v>
      </c>
      <c r="C56" s="62">
        <v>4540020</v>
      </c>
      <c r="D56" s="10" t="s">
        <v>185</v>
      </c>
      <c r="E56" s="6" t="s">
        <v>184</v>
      </c>
      <c r="F56" s="4"/>
      <c r="G56" s="63" t="s">
        <v>28</v>
      </c>
      <c r="H56" s="63" t="s">
        <v>29</v>
      </c>
      <c r="I56" s="63">
        <v>88232551000</v>
      </c>
      <c r="J56" s="5" t="s">
        <v>34</v>
      </c>
      <c r="K56" s="37"/>
      <c r="L56" s="27"/>
      <c r="M56" s="62"/>
      <c r="N56" s="63"/>
      <c r="O56" s="63"/>
      <c r="P56" s="26" t="s">
        <v>245</v>
      </c>
      <c r="Q56" s="22"/>
      <c r="R56" s="22"/>
    </row>
    <row r="57" spans="1:18" ht="62.25" customHeight="1">
      <c r="A57" s="3">
        <f t="shared" si="0"/>
        <v>32</v>
      </c>
      <c r="B57" s="62" t="s">
        <v>62</v>
      </c>
      <c r="C57" s="62" t="s">
        <v>63</v>
      </c>
      <c r="D57" s="5" t="s">
        <v>64</v>
      </c>
      <c r="E57" s="5" t="s">
        <v>168</v>
      </c>
      <c r="F57" s="3">
        <v>796</v>
      </c>
      <c r="G57" s="63" t="s">
        <v>58</v>
      </c>
      <c r="H57" s="63" t="s">
        <v>242</v>
      </c>
      <c r="I57" s="63">
        <v>88401000000</v>
      </c>
      <c r="J57" s="5" t="s">
        <v>192</v>
      </c>
      <c r="K57" s="35">
        <v>900000</v>
      </c>
      <c r="L57" s="3" t="s">
        <v>113</v>
      </c>
      <c r="M57" s="8" t="s">
        <v>114</v>
      </c>
      <c r="N57" s="63" t="s">
        <v>44</v>
      </c>
      <c r="O57" s="3" t="s">
        <v>45</v>
      </c>
      <c r="P57" s="26" t="s">
        <v>216</v>
      </c>
      <c r="Q57" s="24"/>
      <c r="R57" s="24"/>
    </row>
    <row r="58" spans="1:18" ht="42.75" customHeight="1">
      <c r="A58" s="3">
        <f t="shared" si="0"/>
        <v>33</v>
      </c>
      <c r="B58" s="62" t="s">
        <v>62</v>
      </c>
      <c r="C58" s="62">
        <v>3699010</v>
      </c>
      <c r="D58" s="5" t="s">
        <v>65</v>
      </c>
      <c r="E58" s="5" t="s">
        <v>169</v>
      </c>
      <c r="F58" s="3">
        <v>796</v>
      </c>
      <c r="G58" s="63" t="s">
        <v>58</v>
      </c>
      <c r="H58" s="63" t="s">
        <v>66</v>
      </c>
      <c r="I58" s="63">
        <v>88401000000</v>
      </c>
      <c r="J58" s="5" t="s">
        <v>25</v>
      </c>
      <c r="K58" s="35">
        <v>600000</v>
      </c>
      <c r="L58" s="28" t="s">
        <v>113</v>
      </c>
      <c r="M58" s="8" t="s">
        <v>114</v>
      </c>
      <c r="N58" s="63" t="s">
        <v>44</v>
      </c>
      <c r="O58" s="9" t="s">
        <v>45</v>
      </c>
      <c r="P58" s="9"/>
      <c r="Q58" s="23"/>
      <c r="R58" s="23"/>
    </row>
    <row r="59" spans="1:18" ht="85.5" customHeight="1">
      <c r="A59" s="3">
        <f t="shared" si="0"/>
        <v>34</v>
      </c>
      <c r="B59" s="99" t="s">
        <v>153</v>
      </c>
      <c r="C59" s="99">
        <v>7010000</v>
      </c>
      <c r="D59" s="5" t="s">
        <v>151</v>
      </c>
      <c r="E59" s="5" t="s">
        <v>166</v>
      </c>
      <c r="F59" s="4"/>
      <c r="G59" s="99" t="s">
        <v>28</v>
      </c>
      <c r="H59" s="3"/>
      <c r="I59" s="99">
        <v>88401000000</v>
      </c>
      <c r="J59" s="5" t="s">
        <v>192</v>
      </c>
      <c r="K59" s="35">
        <v>1700000</v>
      </c>
      <c r="L59" s="99" t="s">
        <v>305</v>
      </c>
      <c r="M59" s="99" t="s">
        <v>306</v>
      </c>
      <c r="N59" s="99" t="s">
        <v>181</v>
      </c>
      <c r="O59" s="99" t="s">
        <v>26</v>
      </c>
      <c r="P59" s="26" t="s">
        <v>307</v>
      </c>
      <c r="Q59" s="23"/>
      <c r="R59" s="23"/>
    </row>
    <row r="60" spans="1:18" ht="36" customHeight="1">
      <c r="A60" s="3">
        <f t="shared" si="0"/>
        <v>35</v>
      </c>
      <c r="B60" s="34" t="s">
        <v>233</v>
      </c>
      <c r="C60" s="63">
        <v>7230000</v>
      </c>
      <c r="D60" s="5" t="s">
        <v>139</v>
      </c>
      <c r="E60" s="6" t="s">
        <v>156</v>
      </c>
      <c r="F60" s="4"/>
      <c r="G60" s="63" t="s">
        <v>28</v>
      </c>
      <c r="H60" s="63">
        <v>1</v>
      </c>
      <c r="I60" s="63">
        <v>88401000000</v>
      </c>
      <c r="J60" s="5" t="s">
        <v>25</v>
      </c>
      <c r="K60" s="37">
        <v>2000000</v>
      </c>
      <c r="L60" s="62" t="s">
        <v>118</v>
      </c>
      <c r="M60" s="63" t="s">
        <v>160</v>
      </c>
      <c r="N60" s="63" t="s">
        <v>51</v>
      </c>
      <c r="O60" s="63" t="s">
        <v>45</v>
      </c>
      <c r="P60" s="26" t="s">
        <v>232</v>
      </c>
      <c r="Q60" s="22"/>
      <c r="R60" s="22"/>
    </row>
    <row r="61" spans="1:18" ht="50.25" customHeight="1">
      <c r="A61" s="3">
        <f t="shared" si="0"/>
        <v>36</v>
      </c>
      <c r="B61" s="62" t="s">
        <v>33</v>
      </c>
      <c r="C61" s="62">
        <v>4540020</v>
      </c>
      <c r="D61" s="10" t="s">
        <v>129</v>
      </c>
      <c r="E61" s="7" t="s">
        <v>130</v>
      </c>
      <c r="F61" s="5"/>
      <c r="G61" s="63" t="s">
        <v>28</v>
      </c>
      <c r="H61" s="63" t="s">
        <v>29</v>
      </c>
      <c r="I61" s="5">
        <v>88401820001</v>
      </c>
      <c r="J61" s="5" t="s">
        <v>128</v>
      </c>
      <c r="K61" s="35">
        <v>1550000</v>
      </c>
      <c r="L61" s="63" t="s">
        <v>235</v>
      </c>
      <c r="M61" s="63" t="s">
        <v>238</v>
      </c>
      <c r="N61" s="63" t="s">
        <v>181</v>
      </c>
      <c r="O61" s="3" t="s">
        <v>26</v>
      </c>
      <c r="P61" s="87" t="s">
        <v>246</v>
      </c>
      <c r="Q61" s="22"/>
      <c r="R61" s="22"/>
    </row>
    <row r="62" spans="1:18" ht="50.25" customHeight="1">
      <c r="A62" s="3">
        <f t="shared" si="0"/>
        <v>37</v>
      </c>
      <c r="B62" s="62" t="s">
        <v>33</v>
      </c>
      <c r="C62" s="62">
        <v>4540020</v>
      </c>
      <c r="D62" s="10" t="s">
        <v>129</v>
      </c>
      <c r="E62" s="7" t="s">
        <v>131</v>
      </c>
      <c r="F62" s="5"/>
      <c r="G62" s="63" t="s">
        <v>28</v>
      </c>
      <c r="H62" s="63" t="s">
        <v>29</v>
      </c>
      <c r="I62" s="5">
        <v>88401820001</v>
      </c>
      <c r="J62" s="5" t="s">
        <v>128</v>
      </c>
      <c r="K62" s="35">
        <v>1300000</v>
      </c>
      <c r="L62" s="63" t="s">
        <v>235</v>
      </c>
      <c r="M62" s="63" t="s">
        <v>239</v>
      </c>
      <c r="N62" s="63" t="s">
        <v>181</v>
      </c>
      <c r="O62" s="3" t="s">
        <v>26</v>
      </c>
      <c r="P62" s="87" t="s">
        <v>246</v>
      </c>
      <c r="Q62" s="22"/>
      <c r="R62" s="22"/>
    </row>
    <row r="63" spans="1:18" ht="59.25" customHeight="1">
      <c r="A63" s="3">
        <f t="shared" si="0"/>
        <v>38</v>
      </c>
      <c r="B63" s="62" t="s">
        <v>80</v>
      </c>
      <c r="C63" s="62">
        <v>9111000</v>
      </c>
      <c r="D63" s="5" t="s">
        <v>81</v>
      </c>
      <c r="E63" s="5" t="s">
        <v>187</v>
      </c>
      <c r="F63" s="63"/>
      <c r="G63" s="63" t="s">
        <v>28</v>
      </c>
      <c r="H63" s="63" t="s">
        <v>83</v>
      </c>
      <c r="I63" s="63">
        <v>88401000000</v>
      </c>
      <c r="J63" s="5" t="s">
        <v>192</v>
      </c>
      <c r="K63" s="35">
        <v>15500000</v>
      </c>
      <c r="L63" s="3" t="s">
        <v>106</v>
      </c>
      <c r="M63" s="63" t="s">
        <v>230</v>
      </c>
      <c r="N63" s="62" t="s">
        <v>51</v>
      </c>
      <c r="O63" s="63" t="s">
        <v>26</v>
      </c>
      <c r="P63" s="26" t="s">
        <v>231</v>
      </c>
      <c r="Q63" s="22"/>
      <c r="R63" s="22"/>
    </row>
    <row r="64" spans="1:18" ht="40.5" customHeight="1">
      <c r="A64" s="3">
        <f t="shared" si="0"/>
        <v>39</v>
      </c>
      <c r="B64" s="62" t="s">
        <v>177</v>
      </c>
      <c r="C64" s="62">
        <v>2320212</v>
      </c>
      <c r="D64" s="7" t="s">
        <v>67</v>
      </c>
      <c r="E64" s="5" t="s">
        <v>170</v>
      </c>
      <c r="F64" s="63">
        <v>112</v>
      </c>
      <c r="G64" s="63" t="s">
        <v>68</v>
      </c>
      <c r="H64" s="63" t="s">
        <v>69</v>
      </c>
      <c r="I64" s="63">
        <v>88401000000</v>
      </c>
      <c r="J64" s="5" t="s">
        <v>192</v>
      </c>
      <c r="K64" s="35">
        <v>1700000</v>
      </c>
      <c r="L64" s="3" t="s">
        <v>106</v>
      </c>
      <c r="M64" s="63" t="s">
        <v>248</v>
      </c>
      <c r="N64" s="63" t="s">
        <v>44</v>
      </c>
      <c r="O64" s="63" t="s">
        <v>26</v>
      </c>
      <c r="P64" s="26" t="s">
        <v>231</v>
      </c>
      <c r="Q64" s="22"/>
      <c r="R64" s="22"/>
    </row>
    <row r="65" spans="1:18" ht="42.75" customHeight="1">
      <c r="A65" s="3">
        <f t="shared" si="0"/>
        <v>40</v>
      </c>
      <c r="B65" s="101" t="s">
        <v>188</v>
      </c>
      <c r="C65" s="54">
        <v>4530050</v>
      </c>
      <c r="D65" s="5" t="s">
        <v>172</v>
      </c>
      <c r="E65" s="5" t="s">
        <v>166</v>
      </c>
      <c r="F65" s="99"/>
      <c r="G65" s="99" t="s">
        <v>58</v>
      </c>
      <c r="H65" s="99" t="s">
        <v>208</v>
      </c>
      <c r="I65" s="99" t="s">
        <v>173</v>
      </c>
      <c r="J65" s="5" t="s">
        <v>192</v>
      </c>
      <c r="K65" s="36">
        <v>9200000</v>
      </c>
      <c r="L65" s="99" t="s">
        <v>305</v>
      </c>
      <c r="M65" s="102" t="s">
        <v>313</v>
      </c>
      <c r="N65" s="99" t="s">
        <v>44</v>
      </c>
      <c r="O65" s="99" t="s">
        <v>26</v>
      </c>
      <c r="P65" s="26" t="s">
        <v>314</v>
      </c>
      <c r="Q65" s="22"/>
      <c r="R65" s="22"/>
    </row>
    <row r="66" spans="1:18" ht="42.75" customHeight="1">
      <c r="A66" s="3">
        <f t="shared" si="0"/>
        <v>41</v>
      </c>
      <c r="B66" s="62" t="s">
        <v>193</v>
      </c>
      <c r="C66" s="62">
        <v>3612334</v>
      </c>
      <c r="D66" s="5" t="s">
        <v>174</v>
      </c>
      <c r="E66" s="5" t="s">
        <v>166</v>
      </c>
      <c r="F66" s="63"/>
      <c r="G66" s="63" t="s">
        <v>58</v>
      </c>
      <c r="H66" s="63" t="s">
        <v>209</v>
      </c>
      <c r="I66" s="63"/>
      <c r="J66" s="5" t="s">
        <v>192</v>
      </c>
      <c r="K66" s="35">
        <v>2600000</v>
      </c>
      <c r="L66" s="3" t="s">
        <v>108</v>
      </c>
      <c r="M66" s="63" t="s">
        <v>234</v>
      </c>
      <c r="N66" s="63" t="s">
        <v>44</v>
      </c>
      <c r="O66" s="3" t="s">
        <v>26</v>
      </c>
      <c r="P66" s="26" t="s">
        <v>240</v>
      </c>
      <c r="Q66" s="22"/>
      <c r="R66" s="22"/>
    </row>
    <row r="67" spans="1:18" ht="42.75" customHeight="1">
      <c r="A67" s="3">
        <f t="shared" si="0"/>
        <v>42</v>
      </c>
      <c r="B67" s="62" t="s">
        <v>36</v>
      </c>
      <c r="C67" s="62">
        <v>7411019</v>
      </c>
      <c r="D67" s="5" t="s">
        <v>39</v>
      </c>
      <c r="E67" s="5" t="s">
        <v>166</v>
      </c>
      <c r="F67" s="63"/>
      <c r="G67" s="63" t="s">
        <v>28</v>
      </c>
      <c r="H67" s="11">
        <v>1</v>
      </c>
      <c r="I67" s="63">
        <v>88401000000</v>
      </c>
      <c r="J67" s="5" t="s">
        <v>192</v>
      </c>
      <c r="K67" s="36">
        <v>7200000</v>
      </c>
      <c r="L67" s="63" t="s">
        <v>247</v>
      </c>
      <c r="M67" s="63" t="s">
        <v>299</v>
      </c>
      <c r="N67" s="63" t="s">
        <v>181</v>
      </c>
      <c r="O67" s="63" t="s">
        <v>26</v>
      </c>
      <c r="P67" s="26" t="s">
        <v>257</v>
      </c>
      <c r="Q67" s="17"/>
      <c r="R67" s="22"/>
    </row>
    <row r="68" spans="1:18" ht="101.25" customHeight="1">
      <c r="A68" s="3">
        <f t="shared" si="0"/>
        <v>43</v>
      </c>
      <c r="B68" s="63" t="s">
        <v>46</v>
      </c>
      <c r="C68" s="63" t="s">
        <v>47</v>
      </c>
      <c r="D68" s="5" t="s">
        <v>48</v>
      </c>
      <c r="E68" s="5" t="s">
        <v>102</v>
      </c>
      <c r="F68" s="63">
        <v>744</v>
      </c>
      <c r="G68" s="63" t="s">
        <v>49</v>
      </c>
      <c r="H68" s="8" t="s">
        <v>50</v>
      </c>
      <c r="I68" s="63">
        <v>88401000000</v>
      </c>
      <c r="J68" s="5" t="s">
        <v>25</v>
      </c>
      <c r="K68" s="36">
        <v>40000000</v>
      </c>
      <c r="L68" s="3" t="s">
        <v>107</v>
      </c>
      <c r="M68" s="63" t="s">
        <v>104</v>
      </c>
      <c r="N68" s="62" t="s">
        <v>51</v>
      </c>
      <c r="O68" s="63" t="s">
        <v>26</v>
      </c>
      <c r="P68" s="63"/>
      <c r="Q68" s="22"/>
      <c r="R68" s="22"/>
    </row>
    <row r="69" spans="1:18" ht="39" customHeight="1">
      <c r="A69" s="3">
        <f t="shared" si="0"/>
        <v>44</v>
      </c>
      <c r="B69" s="62" t="s">
        <v>80</v>
      </c>
      <c r="C69" s="62">
        <v>9111000</v>
      </c>
      <c r="D69" s="5" t="s">
        <v>81</v>
      </c>
      <c r="E69" s="5" t="s">
        <v>166</v>
      </c>
      <c r="F69" s="63"/>
      <c r="G69" s="63" t="s">
        <v>28</v>
      </c>
      <c r="H69" s="63" t="s">
        <v>83</v>
      </c>
      <c r="I69" s="63">
        <v>88401000000</v>
      </c>
      <c r="J69" s="5" t="s">
        <v>192</v>
      </c>
      <c r="K69" s="35">
        <v>26000000</v>
      </c>
      <c r="L69" s="3" t="s">
        <v>108</v>
      </c>
      <c r="M69" s="63" t="s">
        <v>212</v>
      </c>
      <c r="N69" s="62" t="s">
        <v>51</v>
      </c>
      <c r="O69" s="63" t="s">
        <v>26</v>
      </c>
      <c r="P69" s="63"/>
      <c r="Q69" s="22"/>
      <c r="R69" s="22"/>
    </row>
    <row r="70" spans="1:18" ht="60" customHeight="1">
      <c r="A70" s="3">
        <f t="shared" si="0"/>
        <v>45</v>
      </c>
      <c r="B70" s="62" t="s">
        <v>76</v>
      </c>
      <c r="C70" s="62">
        <v>2221000</v>
      </c>
      <c r="D70" s="5" t="s">
        <v>77</v>
      </c>
      <c r="E70" s="7" t="s">
        <v>78</v>
      </c>
      <c r="F70" s="3">
        <v>796</v>
      </c>
      <c r="G70" s="63" t="s">
        <v>79</v>
      </c>
      <c r="H70" s="31">
        <v>3600000</v>
      </c>
      <c r="I70" s="63">
        <v>88401000000</v>
      </c>
      <c r="J70" s="5" t="s">
        <v>192</v>
      </c>
      <c r="K70" s="35">
        <v>4700000</v>
      </c>
      <c r="L70" s="3" t="s">
        <v>235</v>
      </c>
      <c r="M70" s="63" t="s">
        <v>109</v>
      </c>
      <c r="N70" s="62" t="s">
        <v>236</v>
      </c>
      <c r="O70" s="3" t="s">
        <v>45</v>
      </c>
      <c r="P70" s="26" t="s">
        <v>237</v>
      </c>
      <c r="Q70" s="24"/>
      <c r="R70" s="24"/>
    </row>
    <row r="71" spans="1:18" ht="44.25" customHeight="1">
      <c r="A71" s="3">
        <f t="shared" si="0"/>
        <v>46</v>
      </c>
      <c r="B71" s="62" t="s">
        <v>133</v>
      </c>
      <c r="C71" s="62" t="s">
        <v>132</v>
      </c>
      <c r="D71" s="26" t="s">
        <v>124</v>
      </c>
      <c r="E71" s="5" t="s">
        <v>125</v>
      </c>
      <c r="F71" s="3">
        <v>796</v>
      </c>
      <c r="G71" s="63" t="s">
        <v>58</v>
      </c>
      <c r="H71" s="3">
        <v>2</v>
      </c>
      <c r="I71" s="63">
        <v>88415000000</v>
      </c>
      <c r="J71" s="5" t="s">
        <v>207</v>
      </c>
      <c r="K71" s="35">
        <v>840000</v>
      </c>
      <c r="L71" s="3" t="s">
        <v>108</v>
      </c>
      <c r="M71" s="63" t="s">
        <v>161</v>
      </c>
      <c r="N71" s="62" t="s">
        <v>35</v>
      </c>
      <c r="O71" s="3" t="s">
        <v>26</v>
      </c>
      <c r="P71" s="3" t="s">
        <v>257</v>
      </c>
      <c r="Q71" s="24"/>
      <c r="R71" s="24"/>
    </row>
    <row r="72" spans="1:18" ht="47.25" customHeight="1">
      <c r="A72" s="3">
        <f t="shared" si="0"/>
        <v>47</v>
      </c>
      <c r="B72" s="62" t="s">
        <v>134</v>
      </c>
      <c r="C72" s="62" t="s">
        <v>84</v>
      </c>
      <c r="D72" s="26" t="s">
        <v>124</v>
      </c>
      <c r="E72" s="5" t="s">
        <v>126</v>
      </c>
      <c r="F72" s="3">
        <v>796</v>
      </c>
      <c r="G72" s="63" t="s">
        <v>58</v>
      </c>
      <c r="H72" s="3">
        <v>2</v>
      </c>
      <c r="I72" s="63">
        <v>88248000000</v>
      </c>
      <c r="J72" s="5" t="s">
        <v>127</v>
      </c>
      <c r="K72" s="35">
        <v>900000</v>
      </c>
      <c r="L72" s="3" t="s">
        <v>108</v>
      </c>
      <c r="M72" s="63" t="s">
        <v>162</v>
      </c>
      <c r="N72" s="62" t="s">
        <v>35</v>
      </c>
      <c r="O72" s="3" t="s">
        <v>26</v>
      </c>
      <c r="P72" s="3"/>
      <c r="Q72" s="24"/>
      <c r="R72" s="24"/>
    </row>
    <row r="73" spans="1:18" ht="42.75" customHeight="1">
      <c r="A73" s="3">
        <f t="shared" si="0"/>
        <v>48</v>
      </c>
      <c r="B73" s="62" t="s">
        <v>55</v>
      </c>
      <c r="C73" s="62" t="s">
        <v>56</v>
      </c>
      <c r="D73" s="5" t="s">
        <v>57</v>
      </c>
      <c r="E73" s="5" t="s">
        <v>149</v>
      </c>
      <c r="F73" s="3">
        <v>796</v>
      </c>
      <c r="G73" s="63" t="s">
        <v>58</v>
      </c>
      <c r="H73" s="3">
        <v>3</v>
      </c>
      <c r="I73" s="63">
        <v>88401000000</v>
      </c>
      <c r="J73" s="5" t="s">
        <v>25</v>
      </c>
      <c r="K73" s="36">
        <v>1400000</v>
      </c>
      <c r="L73" s="3" t="s">
        <v>106</v>
      </c>
      <c r="M73" s="63" t="s">
        <v>110</v>
      </c>
      <c r="N73" s="62" t="s">
        <v>44</v>
      </c>
      <c r="O73" s="63" t="s">
        <v>26</v>
      </c>
      <c r="P73" s="63"/>
      <c r="Q73" s="22"/>
      <c r="R73" s="22"/>
    </row>
    <row r="74" spans="1:18" ht="114.75" customHeight="1">
      <c r="A74" s="3">
        <f t="shared" si="0"/>
        <v>49</v>
      </c>
      <c r="B74" s="62" t="s">
        <v>70</v>
      </c>
      <c r="C74" s="62" t="s">
        <v>71</v>
      </c>
      <c r="D74" s="5" t="s">
        <v>72</v>
      </c>
      <c r="E74" s="5" t="s">
        <v>73</v>
      </c>
      <c r="F74" s="3" t="s">
        <v>74</v>
      </c>
      <c r="G74" s="63" t="s">
        <v>75</v>
      </c>
      <c r="H74" s="31" t="s">
        <v>210</v>
      </c>
      <c r="I74" s="63">
        <v>88401000000</v>
      </c>
      <c r="J74" s="5" t="s">
        <v>192</v>
      </c>
      <c r="K74" s="35">
        <v>14535000</v>
      </c>
      <c r="L74" s="3" t="s">
        <v>106</v>
      </c>
      <c r="M74" s="63" t="s">
        <v>191</v>
      </c>
      <c r="N74" s="62" t="s">
        <v>51</v>
      </c>
      <c r="O74" s="63" t="s">
        <v>26</v>
      </c>
      <c r="P74" s="63"/>
      <c r="Q74" s="22"/>
      <c r="R74" s="22"/>
    </row>
    <row r="75" spans="1:18" ht="105" customHeight="1">
      <c r="A75" s="3">
        <f t="shared" si="0"/>
        <v>50</v>
      </c>
      <c r="B75" s="63" t="s">
        <v>46</v>
      </c>
      <c r="C75" s="63" t="s">
        <v>47</v>
      </c>
      <c r="D75" s="5" t="s">
        <v>48</v>
      </c>
      <c r="E75" s="5" t="s">
        <v>284</v>
      </c>
      <c r="F75" s="63">
        <v>744</v>
      </c>
      <c r="G75" s="63" t="s">
        <v>49</v>
      </c>
      <c r="H75" s="63" t="s">
        <v>50</v>
      </c>
      <c r="I75" s="63">
        <v>88401000000</v>
      </c>
      <c r="J75" s="5" t="s">
        <v>25</v>
      </c>
      <c r="K75" s="37">
        <v>56000000</v>
      </c>
      <c r="L75" s="3" t="s">
        <v>106</v>
      </c>
      <c r="M75" s="63" t="s">
        <v>105</v>
      </c>
      <c r="N75" s="62" t="s">
        <v>51</v>
      </c>
      <c r="O75" s="63" t="s">
        <v>26</v>
      </c>
      <c r="P75" s="63" t="s">
        <v>285</v>
      </c>
      <c r="Q75" s="22"/>
      <c r="R75" s="22"/>
    </row>
    <row r="76" spans="1:18" ht="93" customHeight="1">
      <c r="A76" s="3">
        <f t="shared" si="0"/>
        <v>51</v>
      </c>
      <c r="B76" s="104" t="s">
        <v>46</v>
      </c>
      <c r="C76" s="104" t="s">
        <v>47</v>
      </c>
      <c r="D76" s="5" t="s">
        <v>48</v>
      </c>
      <c r="E76" s="5" t="s">
        <v>317</v>
      </c>
      <c r="F76" s="104">
        <v>744</v>
      </c>
      <c r="G76" s="104" t="s">
        <v>49</v>
      </c>
      <c r="H76" s="104" t="s">
        <v>50</v>
      </c>
      <c r="I76" s="104">
        <v>88401000000</v>
      </c>
      <c r="J76" s="5" t="s">
        <v>25</v>
      </c>
      <c r="K76" s="36">
        <v>80000000</v>
      </c>
      <c r="L76" s="104" t="s">
        <v>305</v>
      </c>
      <c r="M76" s="55" t="s">
        <v>312</v>
      </c>
      <c r="N76" s="104" t="s">
        <v>181</v>
      </c>
      <c r="O76" s="104" t="s">
        <v>26</v>
      </c>
      <c r="P76" s="104" t="s">
        <v>285</v>
      </c>
      <c r="Q76" s="22"/>
      <c r="R76" s="22"/>
    </row>
    <row r="77" spans="1:18" ht="159" customHeight="1">
      <c r="A77" s="3">
        <f t="shared" si="0"/>
        <v>52</v>
      </c>
      <c r="B77" s="101" t="s">
        <v>40</v>
      </c>
      <c r="C77" s="101" t="s">
        <v>41</v>
      </c>
      <c r="D77" s="5" t="s">
        <v>42</v>
      </c>
      <c r="E77" s="5" t="s">
        <v>148</v>
      </c>
      <c r="F77" s="99"/>
      <c r="G77" s="99" t="s">
        <v>28</v>
      </c>
      <c r="H77" s="8">
        <v>227</v>
      </c>
      <c r="I77" s="99">
        <v>88401000000</v>
      </c>
      <c r="J77" s="5" t="s">
        <v>25</v>
      </c>
      <c r="K77" s="37">
        <v>1400000</v>
      </c>
      <c r="L77" s="8" t="s">
        <v>142</v>
      </c>
      <c r="M77" s="8" t="s">
        <v>143</v>
      </c>
      <c r="N77" s="101" t="s">
        <v>43</v>
      </c>
      <c r="O77" s="99" t="s">
        <v>26</v>
      </c>
      <c r="P77" s="99" t="s">
        <v>304</v>
      </c>
      <c r="Q77" s="22"/>
      <c r="R77" s="22"/>
    </row>
    <row r="78" spans="1:18" ht="37.5" customHeight="1">
      <c r="A78" s="3">
        <f t="shared" si="0"/>
        <v>53</v>
      </c>
      <c r="B78" s="62" t="s">
        <v>40</v>
      </c>
      <c r="C78" s="62" t="s">
        <v>41</v>
      </c>
      <c r="D78" s="5" t="s">
        <v>211</v>
      </c>
      <c r="E78" s="5" t="s">
        <v>166</v>
      </c>
      <c r="F78" s="63"/>
      <c r="G78" s="63" t="s">
        <v>28</v>
      </c>
      <c r="H78" s="8">
        <v>225</v>
      </c>
      <c r="I78" s="63">
        <v>88401000000</v>
      </c>
      <c r="J78" s="5" t="s">
        <v>25</v>
      </c>
      <c r="K78" s="37">
        <v>600000</v>
      </c>
      <c r="L78" s="8" t="s">
        <v>142</v>
      </c>
      <c r="M78" s="8" t="s">
        <v>143</v>
      </c>
      <c r="N78" s="62" t="s">
        <v>43</v>
      </c>
      <c r="O78" s="63" t="s">
        <v>26</v>
      </c>
      <c r="P78" s="7"/>
      <c r="Q78" s="25"/>
      <c r="R78" s="18"/>
    </row>
    <row r="79" spans="1:18" ht="53.25" customHeight="1">
      <c r="A79" s="3">
        <f t="shared" si="0"/>
        <v>54</v>
      </c>
      <c r="B79" s="63" t="s">
        <v>46</v>
      </c>
      <c r="C79" s="63" t="s">
        <v>47</v>
      </c>
      <c r="D79" s="5" t="s">
        <v>48</v>
      </c>
      <c r="E79" s="63" t="s">
        <v>226</v>
      </c>
      <c r="F79" s="63">
        <v>744</v>
      </c>
      <c r="G79" s="63" t="s">
        <v>49</v>
      </c>
      <c r="H79" s="63" t="s">
        <v>50</v>
      </c>
      <c r="I79" s="63">
        <v>88401000000</v>
      </c>
      <c r="J79" s="5" t="s">
        <v>25</v>
      </c>
      <c r="K79" s="36">
        <v>70000000</v>
      </c>
      <c r="L79" s="55" t="s">
        <v>112</v>
      </c>
      <c r="M79" s="55" t="s">
        <v>227</v>
      </c>
      <c r="N79" s="63" t="s">
        <v>51</v>
      </c>
      <c r="O79" s="63" t="s">
        <v>26</v>
      </c>
      <c r="P79" s="26" t="s">
        <v>228</v>
      </c>
      <c r="Q79" s="25"/>
      <c r="R79" s="18"/>
    </row>
    <row r="80" spans="1:18" ht="49.5" customHeight="1">
      <c r="A80" s="3">
        <f t="shared" si="0"/>
        <v>55</v>
      </c>
      <c r="B80" s="62" t="s">
        <v>36</v>
      </c>
      <c r="C80" s="62" t="s">
        <v>37</v>
      </c>
      <c r="D80" s="5" t="s">
        <v>219</v>
      </c>
      <c r="E80" s="5" t="s">
        <v>220</v>
      </c>
      <c r="F80" s="4"/>
      <c r="G80" s="63" t="s">
        <v>28</v>
      </c>
      <c r="H80" s="63">
        <v>1</v>
      </c>
      <c r="I80" s="63">
        <v>88401000000</v>
      </c>
      <c r="J80" s="5" t="s">
        <v>192</v>
      </c>
      <c r="K80" s="35">
        <v>1200000</v>
      </c>
      <c r="L80" s="3" t="s">
        <v>113</v>
      </c>
      <c r="M80" s="3" t="s">
        <v>221</v>
      </c>
      <c r="N80" s="63" t="s">
        <v>181</v>
      </c>
      <c r="O80" s="3" t="s">
        <v>26</v>
      </c>
      <c r="P80" s="26" t="s">
        <v>222</v>
      </c>
      <c r="Q80" s="25"/>
      <c r="R80" s="18"/>
    </row>
    <row r="81" spans="1:18" ht="49.5" customHeight="1">
      <c r="A81" s="3">
        <f t="shared" si="0"/>
        <v>56</v>
      </c>
      <c r="B81" s="63" t="s">
        <v>250</v>
      </c>
      <c r="C81" s="63">
        <v>7000000</v>
      </c>
      <c r="D81" s="5" t="s">
        <v>264</v>
      </c>
      <c r="E81" s="6" t="s">
        <v>263</v>
      </c>
      <c r="F81" s="4" t="s">
        <v>23</v>
      </c>
      <c r="G81" s="63" t="s">
        <v>251</v>
      </c>
      <c r="H81" s="62">
        <v>74.7</v>
      </c>
      <c r="I81" s="63">
        <v>88240000000</v>
      </c>
      <c r="J81" s="5" t="s">
        <v>252</v>
      </c>
      <c r="K81" s="45">
        <v>1500000</v>
      </c>
      <c r="L81" s="63" t="s">
        <v>108</v>
      </c>
      <c r="M81" s="63" t="s">
        <v>218</v>
      </c>
      <c r="N81" s="63" t="s">
        <v>181</v>
      </c>
      <c r="O81" s="63" t="s">
        <v>26</v>
      </c>
      <c r="P81" s="26" t="s">
        <v>228</v>
      </c>
      <c r="Q81" s="25"/>
      <c r="R81" s="18"/>
    </row>
    <row r="82" spans="1:18" ht="49.5" customHeight="1">
      <c r="A82" s="3">
        <f t="shared" si="0"/>
        <v>57</v>
      </c>
      <c r="B82" s="63" t="s">
        <v>250</v>
      </c>
      <c r="C82" s="63">
        <v>7000000</v>
      </c>
      <c r="D82" s="5" t="s">
        <v>265</v>
      </c>
      <c r="E82" s="6" t="s">
        <v>263</v>
      </c>
      <c r="F82" s="29" t="s">
        <v>23</v>
      </c>
      <c r="G82" s="63" t="s">
        <v>24</v>
      </c>
      <c r="H82" s="63">
        <v>47</v>
      </c>
      <c r="I82" s="63">
        <v>88256000000</v>
      </c>
      <c r="J82" s="5" t="s">
        <v>253</v>
      </c>
      <c r="K82" s="46">
        <v>1000000</v>
      </c>
      <c r="L82" s="63" t="s">
        <v>106</v>
      </c>
      <c r="M82" s="63" t="s">
        <v>256</v>
      </c>
      <c r="N82" s="63" t="s">
        <v>181</v>
      </c>
      <c r="O82" s="63" t="s">
        <v>26</v>
      </c>
      <c r="P82" s="26" t="s">
        <v>228</v>
      </c>
      <c r="Q82" s="25"/>
      <c r="R82" s="18"/>
    </row>
    <row r="83" spans="1:18" ht="90.75" customHeight="1">
      <c r="A83" s="3">
        <f t="shared" si="0"/>
        <v>58</v>
      </c>
      <c r="B83" s="63" t="s">
        <v>250</v>
      </c>
      <c r="C83" s="63">
        <v>7000000</v>
      </c>
      <c r="D83" s="5" t="s">
        <v>271</v>
      </c>
      <c r="E83" s="6" t="s">
        <v>263</v>
      </c>
      <c r="F83" s="29" t="s">
        <v>23</v>
      </c>
      <c r="G83" s="63" t="s">
        <v>251</v>
      </c>
      <c r="H83" s="63">
        <v>50.7</v>
      </c>
      <c r="I83" s="63">
        <v>88236000000</v>
      </c>
      <c r="J83" s="5" t="s">
        <v>255</v>
      </c>
      <c r="K83" s="46">
        <v>1600000</v>
      </c>
      <c r="L83" s="63" t="s">
        <v>119</v>
      </c>
      <c r="M83" s="63" t="s">
        <v>279</v>
      </c>
      <c r="N83" s="63" t="s">
        <v>262</v>
      </c>
      <c r="O83" s="63" t="s">
        <v>26</v>
      </c>
      <c r="P83" s="26" t="s">
        <v>228</v>
      </c>
      <c r="Q83" s="25"/>
      <c r="R83" s="18"/>
    </row>
    <row r="84" spans="1:18" ht="49.5" customHeight="1">
      <c r="A84" s="3">
        <f t="shared" si="0"/>
        <v>59</v>
      </c>
      <c r="B84" s="63" t="s">
        <v>33</v>
      </c>
      <c r="C84" s="63">
        <v>4540020</v>
      </c>
      <c r="D84" s="5" t="s">
        <v>266</v>
      </c>
      <c r="E84" s="6" t="s">
        <v>254</v>
      </c>
      <c r="F84" s="4" t="s">
        <v>23</v>
      </c>
      <c r="G84" s="63" t="s">
        <v>251</v>
      </c>
      <c r="H84" s="63" t="s">
        <v>29</v>
      </c>
      <c r="I84" s="63">
        <v>88240000000</v>
      </c>
      <c r="J84" s="5" t="s">
        <v>252</v>
      </c>
      <c r="K84" s="46">
        <v>800000</v>
      </c>
      <c r="L84" s="63" t="s">
        <v>247</v>
      </c>
      <c r="M84" s="63" t="s">
        <v>295</v>
      </c>
      <c r="N84" s="63" t="s">
        <v>44</v>
      </c>
      <c r="O84" s="63" t="s">
        <v>26</v>
      </c>
      <c r="P84" s="26" t="s">
        <v>249</v>
      </c>
      <c r="Q84" s="25"/>
      <c r="R84" s="18"/>
    </row>
    <row r="85" spans="1:18" ht="49.5" customHeight="1">
      <c r="A85" s="3">
        <f t="shared" si="0"/>
        <v>60</v>
      </c>
      <c r="B85" s="62" t="s">
        <v>33</v>
      </c>
      <c r="C85" s="62">
        <v>4540020</v>
      </c>
      <c r="D85" s="5" t="s">
        <v>267</v>
      </c>
      <c r="E85" s="6" t="s">
        <v>254</v>
      </c>
      <c r="F85" s="4"/>
      <c r="G85" s="63" t="s">
        <v>28</v>
      </c>
      <c r="H85" s="63" t="s">
        <v>29</v>
      </c>
      <c r="I85" s="63">
        <v>88256000000</v>
      </c>
      <c r="J85" s="5" t="s">
        <v>253</v>
      </c>
      <c r="K85" s="46">
        <v>800000</v>
      </c>
      <c r="L85" s="46" t="s">
        <v>247</v>
      </c>
      <c r="M85" s="63" t="s">
        <v>259</v>
      </c>
      <c r="N85" s="63" t="s">
        <v>44</v>
      </c>
      <c r="O85" s="63" t="s">
        <v>26</v>
      </c>
      <c r="P85" s="26" t="s">
        <v>228</v>
      </c>
      <c r="Q85" s="25"/>
      <c r="R85" s="18"/>
    </row>
    <row r="86" spans="1:18" ht="75" customHeight="1">
      <c r="A86" s="3">
        <f t="shared" si="0"/>
        <v>61</v>
      </c>
      <c r="B86" s="62" t="s">
        <v>33</v>
      </c>
      <c r="C86" s="62">
        <v>4540020</v>
      </c>
      <c r="D86" s="5" t="s">
        <v>268</v>
      </c>
      <c r="E86" s="6" t="s">
        <v>254</v>
      </c>
      <c r="F86" s="4"/>
      <c r="G86" s="63" t="s">
        <v>28</v>
      </c>
      <c r="H86" s="63" t="s">
        <v>29</v>
      </c>
      <c r="I86" s="63">
        <v>88236000000</v>
      </c>
      <c r="J86" s="5" t="s">
        <v>255</v>
      </c>
      <c r="K86" s="46">
        <v>700000</v>
      </c>
      <c r="L86" s="63" t="s">
        <v>288</v>
      </c>
      <c r="M86" s="63" t="s">
        <v>300</v>
      </c>
      <c r="N86" s="63" t="s">
        <v>44</v>
      </c>
      <c r="O86" s="63" t="s">
        <v>26</v>
      </c>
      <c r="P86" s="26" t="s">
        <v>301</v>
      </c>
      <c r="Q86" s="25"/>
      <c r="R86" s="18"/>
    </row>
    <row r="87" spans="1:18" ht="57" customHeight="1">
      <c r="A87" s="3">
        <f t="shared" si="0"/>
        <v>62</v>
      </c>
      <c r="B87" s="62" t="s">
        <v>33</v>
      </c>
      <c r="C87" s="62">
        <v>4540020</v>
      </c>
      <c r="D87" s="5" t="s">
        <v>269</v>
      </c>
      <c r="E87" s="5" t="s">
        <v>260</v>
      </c>
      <c r="F87" s="3" t="s">
        <v>23</v>
      </c>
      <c r="G87" s="63" t="s">
        <v>251</v>
      </c>
      <c r="H87" s="3">
        <v>1100</v>
      </c>
      <c r="I87" s="63">
        <v>88401000000</v>
      </c>
      <c r="J87" s="5" t="s">
        <v>25</v>
      </c>
      <c r="K87" s="46">
        <v>3800000</v>
      </c>
      <c r="L87" s="3" t="s">
        <v>106</v>
      </c>
      <c r="M87" s="63" t="s">
        <v>258</v>
      </c>
      <c r="N87" s="63" t="s">
        <v>44</v>
      </c>
      <c r="O87" s="63" t="s">
        <v>26</v>
      </c>
      <c r="P87" s="26" t="s">
        <v>228</v>
      </c>
      <c r="Q87" s="25"/>
      <c r="R87" s="18"/>
    </row>
    <row r="88" spans="1:18" ht="112.5" customHeight="1">
      <c r="A88" s="3">
        <f t="shared" si="0"/>
        <v>63</v>
      </c>
      <c r="B88" s="62" t="s">
        <v>261</v>
      </c>
      <c r="C88" s="62">
        <v>3312040</v>
      </c>
      <c r="D88" s="5" t="s">
        <v>270</v>
      </c>
      <c r="E88" s="6" t="s">
        <v>166</v>
      </c>
      <c r="F88" s="3"/>
      <c r="G88" s="63" t="s">
        <v>28</v>
      </c>
      <c r="H88" s="3"/>
      <c r="I88" s="63">
        <v>88401000000</v>
      </c>
      <c r="J88" s="5" t="s">
        <v>25</v>
      </c>
      <c r="K88" s="46">
        <v>7000000</v>
      </c>
      <c r="L88" s="63" t="s">
        <v>106</v>
      </c>
      <c r="M88" s="63" t="s">
        <v>106</v>
      </c>
      <c r="N88" s="63" t="s">
        <v>181</v>
      </c>
      <c r="O88" s="63" t="s">
        <v>26</v>
      </c>
      <c r="P88" s="26" t="s">
        <v>228</v>
      </c>
      <c r="Q88" s="25"/>
      <c r="R88" s="18"/>
    </row>
    <row r="89" spans="1:18" ht="46.5" customHeight="1">
      <c r="A89" s="3">
        <f>A88+1</f>
        <v>64</v>
      </c>
      <c r="B89" s="62" t="s">
        <v>273</v>
      </c>
      <c r="C89" s="62">
        <v>6510000</v>
      </c>
      <c r="D89" s="5" t="s">
        <v>274</v>
      </c>
      <c r="E89" s="5" t="s">
        <v>278</v>
      </c>
      <c r="F89" s="4"/>
      <c r="G89" s="63" t="s">
        <v>28</v>
      </c>
      <c r="H89" s="63"/>
      <c r="I89" s="63">
        <v>88401000000</v>
      </c>
      <c r="J89" s="5" t="s">
        <v>192</v>
      </c>
      <c r="K89" s="46">
        <v>12000000</v>
      </c>
      <c r="L89" s="63" t="s">
        <v>106</v>
      </c>
      <c r="M89" s="63" t="s">
        <v>275</v>
      </c>
      <c r="N89" s="62" t="s">
        <v>51</v>
      </c>
      <c r="O89" s="63" t="s">
        <v>26</v>
      </c>
      <c r="P89" s="26" t="s">
        <v>228</v>
      </c>
      <c r="Q89" s="25"/>
      <c r="R89" s="18"/>
    </row>
    <row r="90" spans="1:18" ht="60" customHeight="1">
      <c r="A90" s="3">
        <v>65</v>
      </c>
      <c r="B90" s="62" t="s">
        <v>282</v>
      </c>
      <c r="C90" s="62">
        <v>8000000</v>
      </c>
      <c r="D90" s="5" t="s">
        <v>283</v>
      </c>
      <c r="E90" s="5" t="s">
        <v>166</v>
      </c>
      <c r="F90" s="4"/>
      <c r="G90" s="63" t="s">
        <v>280</v>
      </c>
      <c r="H90" s="63">
        <v>24</v>
      </c>
      <c r="I90" s="63">
        <v>3251807001</v>
      </c>
      <c r="J90" s="53" t="s">
        <v>281</v>
      </c>
      <c r="K90" s="46">
        <v>772120.81</v>
      </c>
      <c r="L90" s="63" t="s">
        <v>106</v>
      </c>
      <c r="M90" s="63" t="s">
        <v>119</v>
      </c>
      <c r="N90" s="63" t="s">
        <v>181</v>
      </c>
      <c r="O90" s="63" t="s">
        <v>26</v>
      </c>
      <c r="P90" s="26" t="s">
        <v>228</v>
      </c>
      <c r="Q90" s="25"/>
      <c r="R90" s="18"/>
    </row>
    <row r="91" spans="1:18" ht="60" customHeight="1">
      <c r="A91" s="3">
        <v>66</v>
      </c>
      <c r="B91" s="62" t="s">
        <v>46</v>
      </c>
      <c r="C91" s="62" t="s">
        <v>47</v>
      </c>
      <c r="D91" s="5" t="s">
        <v>286</v>
      </c>
      <c r="E91" s="5" t="s">
        <v>287</v>
      </c>
      <c r="F91" s="4">
        <v>744</v>
      </c>
      <c r="G91" s="63" t="s">
        <v>49</v>
      </c>
      <c r="H91" s="63" t="s">
        <v>50</v>
      </c>
      <c r="I91" s="63">
        <v>88401000000</v>
      </c>
      <c r="J91" s="53" t="s">
        <v>25</v>
      </c>
      <c r="K91" s="46">
        <v>8000000</v>
      </c>
      <c r="L91" s="63" t="s">
        <v>119</v>
      </c>
      <c r="M91" s="63" t="s">
        <v>289</v>
      </c>
      <c r="N91" s="63" t="s">
        <v>181</v>
      </c>
      <c r="O91" s="63" t="s">
        <v>26</v>
      </c>
      <c r="P91" s="26" t="s">
        <v>228</v>
      </c>
      <c r="Q91" s="25"/>
      <c r="R91" s="18"/>
    </row>
    <row r="92" spans="1:18" ht="60" customHeight="1">
      <c r="A92" s="3">
        <v>67</v>
      </c>
      <c r="B92" s="63" t="s">
        <v>176</v>
      </c>
      <c r="C92" s="63">
        <v>5190090</v>
      </c>
      <c r="D92" s="5" t="s">
        <v>290</v>
      </c>
      <c r="E92" s="5" t="s">
        <v>294</v>
      </c>
      <c r="F92" s="4"/>
      <c r="G92" s="63" t="s">
        <v>28</v>
      </c>
      <c r="H92" s="11">
        <v>1</v>
      </c>
      <c r="I92" s="63">
        <v>88401000000</v>
      </c>
      <c r="J92" s="5" t="s">
        <v>192</v>
      </c>
      <c r="K92" s="46">
        <v>12000000</v>
      </c>
      <c r="L92" s="63" t="s">
        <v>247</v>
      </c>
      <c r="M92" s="63" t="s">
        <v>291</v>
      </c>
      <c r="N92" s="63" t="s">
        <v>44</v>
      </c>
      <c r="O92" s="63" t="s">
        <v>45</v>
      </c>
      <c r="P92" s="26" t="s">
        <v>228</v>
      </c>
      <c r="Q92" s="25"/>
      <c r="R92" s="18"/>
    </row>
    <row r="93" spans="1:18" ht="60" customHeight="1">
      <c r="A93" s="3">
        <v>68</v>
      </c>
      <c r="B93" s="62" t="s">
        <v>36</v>
      </c>
      <c r="C93" s="62">
        <v>7411019</v>
      </c>
      <c r="D93" s="5" t="s">
        <v>38</v>
      </c>
      <c r="E93" s="6" t="s">
        <v>166</v>
      </c>
      <c r="F93" s="3"/>
      <c r="G93" s="63" t="s">
        <v>28</v>
      </c>
      <c r="H93" s="3"/>
      <c r="I93" s="63">
        <v>88401000000</v>
      </c>
      <c r="J93" s="5" t="s">
        <v>25</v>
      </c>
      <c r="K93" s="46">
        <v>1500000</v>
      </c>
      <c r="L93" s="63" t="s">
        <v>247</v>
      </c>
      <c r="M93" s="63" t="s">
        <v>291</v>
      </c>
      <c r="N93" s="63" t="s">
        <v>181</v>
      </c>
      <c r="O93" s="63" t="s">
        <v>26</v>
      </c>
      <c r="P93" s="26" t="s">
        <v>228</v>
      </c>
      <c r="Q93" s="25"/>
      <c r="R93" s="18"/>
    </row>
    <row r="94" spans="1:18" ht="60" customHeight="1">
      <c r="A94" s="3">
        <v>69</v>
      </c>
      <c r="B94" s="62" t="s">
        <v>188</v>
      </c>
      <c r="C94" s="54">
        <v>4530050</v>
      </c>
      <c r="D94" s="5" t="s">
        <v>292</v>
      </c>
      <c r="E94" s="6" t="s">
        <v>166</v>
      </c>
      <c r="F94" s="4"/>
      <c r="G94" s="63" t="s">
        <v>28</v>
      </c>
      <c r="H94" s="11">
        <v>1</v>
      </c>
      <c r="I94" s="63">
        <v>88401000000</v>
      </c>
      <c r="J94" s="5" t="s">
        <v>192</v>
      </c>
      <c r="K94" s="46">
        <v>25000000</v>
      </c>
      <c r="L94" s="63" t="s">
        <v>247</v>
      </c>
      <c r="M94" s="63" t="s">
        <v>291</v>
      </c>
      <c r="N94" s="63" t="s">
        <v>44</v>
      </c>
      <c r="O94" s="63" t="s">
        <v>26</v>
      </c>
      <c r="P94" s="26" t="s">
        <v>228</v>
      </c>
      <c r="Q94" s="25"/>
      <c r="R94" s="18"/>
    </row>
    <row r="95" spans="1:18" ht="62.25" customHeight="1">
      <c r="A95" s="3">
        <v>70</v>
      </c>
      <c r="B95" s="105" t="s">
        <v>193</v>
      </c>
      <c r="C95" s="105">
        <v>3612334</v>
      </c>
      <c r="D95" s="5" t="s">
        <v>293</v>
      </c>
      <c r="E95" s="6" t="s">
        <v>166</v>
      </c>
      <c r="F95" s="3">
        <v>796</v>
      </c>
      <c r="G95" s="104" t="s">
        <v>58</v>
      </c>
      <c r="H95" s="11">
        <v>900</v>
      </c>
      <c r="I95" s="104">
        <v>88401000000</v>
      </c>
      <c r="J95" s="5" t="s">
        <v>192</v>
      </c>
      <c r="K95" s="46">
        <v>5500000</v>
      </c>
      <c r="L95" s="104" t="s">
        <v>305</v>
      </c>
      <c r="M95" s="104" t="s">
        <v>316</v>
      </c>
      <c r="N95" s="104" t="s">
        <v>44</v>
      </c>
      <c r="O95" s="104" t="s">
        <v>26</v>
      </c>
      <c r="P95" s="26" t="s">
        <v>315</v>
      </c>
      <c r="Q95" s="25"/>
      <c r="R95" s="18"/>
    </row>
    <row r="96" spans="1:18" ht="75.75" customHeight="1">
      <c r="A96" s="56">
        <v>71</v>
      </c>
      <c r="B96" s="88" t="s">
        <v>233</v>
      </c>
      <c r="C96" s="57">
        <v>7230000</v>
      </c>
      <c r="D96" s="89" t="s">
        <v>302</v>
      </c>
      <c r="E96" s="58" t="s">
        <v>166</v>
      </c>
      <c r="F96" s="56"/>
      <c r="G96" s="57" t="s">
        <v>28</v>
      </c>
      <c r="H96" s="56"/>
      <c r="I96" s="57">
        <v>88401000000</v>
      </c>
      <c r="J96" s="59" t="s">
        <v>25</v>
      </c>
      <c r="K96" s="60">
        <v>6000000</v>
      </c>
      <c r="L96" s="57" t="s">
        <v>288</v>
      </c>
      <c r="M96" s="57" t="s">
        <v>298</v>
      </c>
      <c r="N96" s="57" t="s">
        <v>181</v>
      </c>
      <c r="O96" s="57" t="s">
        <v>26</v>
      </c>
      <c r="P96" s="61" t="s">
        <v>303</v>
      </c>
      <c r="Q96" s="17"/>
      <c r="R96" s="18"/>
    </row>
    <row r="97" spans="1:18" ht="47.25" customHeight="1">
      <c r="A97" s="3">
        <v>72</v>
      </c>
      <c r="B97" s="62" t="s">
        <v>175</v>
      </c>
      <c r="C97" s="62">
        <v>9220000</v>
      </c>
      <c r="D97" s="26" t="s">
        <v>296</v>
      </c>
      <c r="E97" s="58" t="s">
        <v>166</v>
      </c>
      <c r="F97" s="56"/>
      <c r="G97" s="57" t="s">
        <v>28</v>
      </c>
      <c r="H97" s="56"/>
      <c r="I97" s="57">
        <v>88401000000</v>
      </c>
      <c r="J97" s="59" t="s">
        <v>25</v>
      </c>
      <c r="K97" s="60">
        <v>1800000</v>
      </c>
      <c r="L97" s="57" t="s">
        <v>247</v>
      </c>
      <c r="M97" s="63" t="s">
        <v>297</v>
      </c>
      <c r="N97" s="57" t="s">
        <v>44</v>
      </c>
      <c r="O97" s="57" t="s">
        <v>26</v>
      </c>
      <c r="P97" s="61" t="s">
        <v>228</v>
      </c>
      <c r="Q97" s="25"/>
      <c r="R97" s="18"/>
    </row>
    <row r="98" spans="1:18" ht="49.5" customHeight="1">
      <c r="A98" s="3">
        <v>73</v>
      </c>
      <c r="B98" s="101" t="s">
        <v>36</v>
      </c>
      <c r="C98" s="101">
        <v>7411019</v>
      </c>
      <c r="D98" s="5" t="s">
        <v>38</v>
      </c>
      <c r="E98" s="6" t="s">
        <v>311</v>
      </c>
      <c r="F98" s="3"/>
      <c r="G98" s="99" t="s">
        <v>28</v>
      </c>
      <c r="H98" s="3"/>
      <c r="I98" s="99">
        <v>88401000000</v>
      </c>
      <c r="J98" s="5" t="s">
        <v>25</v>
      </c>
      <c r="K98" s="60">
        <v>5556000</v>
      </c>
      <c r="L98" s="100" t="s">
        <v>288</v>
      </c>
      <c r="M98" s="99" t="s">
        <v>300</v>
      </c>
      <c r="N98" s="100" t="s">
        <v>181</v>
      </c>
      <c r="O98" s="100" t="s">
        <v>26</v>
      </c>
      <c r="P98" s="61" t="s">
        <v>228</v>
      </c>
      <c r="Q98" s="25"/>
      <c r="R98" s="18"/>
    </row>
    <row r="99" spans="1:18" ht="106.5" customHeight="1">
      <c r="A99" s="3">
        <v>74</v>
      </c>
      <c r="B99" s="104" t="s">
        <v>46</v>
      </c>
      <c r="C99" s="104" t="s">
        <v>47</v>
      </c>
      <c r="D99" s="5" t="s">
        <v>48</v>
      </c>
      <c r="E99" s="5" t="s">
        <v>319</v>
      </c>
      <c r="F99" s="104">
        <v>744</v>
      </c>
      <c r="G99" s="104" t="s">
        <v>49</v>
      </c>
      <c r="H99" s="104" t="s">
        <v>50</v>
      </c>
      <c r="I99" s="104">
        <v>88401000000</v>
      </c>
      <c r="J99" s="5" t="s">
        <v>25</v>
      </c>
      <c r="K99" s="60">
        <v>40000000</v>
      </c>
      <c r="L99" s="104" t="s">
        <v>305</v>
      </c>
      <c r="M99" s="15" t="s">
        <v>318</v>
      </c>
      <c r="N99" s="103" t="s">
        <v>181</v>
      </c>
      <c r="O99" s="104" t="s">
        <v>26</v>
      </c>
      <c r="P99" s="5" t="s">
        <v>228</v>
      </c>
      <c r="Q99" s="25"/>
      <c r="R99" s="18"/>
    </row>
    <row r="100" spans="1:18" ht="75.75" customHeight="1">
      <c r="A100" s="3">
        <v>75</v>
      </c>
      <c r="B100" s="106" t="s">
        <v>321</v>
      </c>
      <c r="C100" s="106">
        <v>6511090</v>
      </c>
      <c r="D100" s="5" t="s">
        <v>322</v>
      </c>
      <c r="E100" s="5" t="s">
        <v>166</v>
      </c>
      <c r="F100" s="106">
        <v>876</v>
      </c>
      <c r="G100" s="106" t="s">
        <v>323</v>
      </c>
      <c r="H100" s="106">
        <v>1</v>
      </c>
      <c r="I100" s="106">
        <v>88401000000</v>
      </c>
      <c r="J100" s="5" t="s">
        <v>192</v>
      </c>
      <c r="K100" s="60">
        <v>535000</v>
      </c>
      <c r="L100" s="106" t="s">
        <v>305</v>
      </c>
      <c r="M100" s="15" t="s">
        <v>144</v>
      </c>
      <c r="N100" s="107" t="s">
        <v>181</v>
      </c>
      <c r="O100" s="106" t="s">
        <v>26</v>
      </c>
      <c r="P100" s="5" t="s">
        <v>324</v>
      </c>
      <c r="Q100" s="25"/>
      <c r="R100" s="18"/>
    </row>
    <row r="101" spans="1:18" ht="19.5" customHeight="1">
      <c r="A101" s="116" t="s">
        <v>241</v>
      </c>
      <c r="B101" s="117"/>
      <c r="C101" s="117"/>
      <c r="D101" s="118"/>
      <c r="E101" s="7"/>
      <c r="F101" s="5"/>
      <c r="G101" s="5"/>
      <c r="H101" s="5"/>
      <c r="I101" s="5"/>
      <c r="J101" s="5"/>
      <c r="K101" s="41">
        <f>SUM(K26:K53)+SUM(K55:K100)+80000</f>
        <v>627863281.81389832</v>
      </c>
      <c r="L101" s="5"/>
      <c r="M101" s="5"/>
      <c r="N101" s="5"/>
      <c r="O101" s="7"/>
      <c r="P101" s="7"/>
      <c r="Q101" s="25"/>
      <c r="R101" s="18"/>
    </row>
    <row r="102" spans="1:18" ht="19.5" customHeight="1">
      <c r="A102" s="47"/>
      <c r="B102" s="47"/>
      <c r="C102" s="47"/>
      <c r="D102" s="47"/>
      <c r="E102" s="25"/>
      <c r="F102" s="17"/>
      <c r="G102" s="17"/>
      <c r="H102" s="17"/>
      <c r="I102" s="17"/>
      <c r="J102" s="17"/>
      <c r="K102" s="48"/>
      <c r="L102" s="17"/>
      <c r="M102" s="17"/>
      <c r="N102" s="17"/>
      <c r="O102" s="25"/>
      <c r="P102" s="25"/>
      <c r="Q102" s="25"/>
      <c r="R102" s="18"/>
    </row>
    <row r="103" spans="1:18" ht="19.5" customHeight="1">
      <c r="A103" s="47"/>
      <c r="B103" s="47"/>
      <c r="C103" s="47"/>
      <c r="D103" s="47"/>
      <c r="E103" s="25"/>
      <c r="F103" s="17"/>
      <c r="G103" s="17"/>
      <c r="H103" s="17"/>
      <c r="I103" s="17"/>
      <c r="J103" s="17"/>
      <c r="K103" s="48"/>
      <c r="L103" s="17"/>
      <c r="M103" s="17"/>
      <c r="N103" s="17"/>
      <c r="O103" s="25"/>
      <c r="P103" s="25"/>
      <c r="Q103" s="25"/>
      <c r="R103" s="18"/>
    </row>
    <row r="104" spans="1:18" ht="19.5" customHeight="1">
      <c r="A104" s="90" t="s">
        <v>325</v>
      </c>
      <c r="B104" s="91"/>
      <c r="C104" s="91"/>
      <c r="D104" s="91"/>
      <c r="E104" s="91"/>
      <c r="F104" s="90" t="s">
        <v>276</v>
      </c>
      <c r="G104" s="91"/>
      <c r="H104" s="91"/>
      <c r="I104" s="91"/>
      <c r="J104" s="92"/>
      <c r="K104" s="92"/>
      <c r="L104" s="50"/>
      <c r="M104" s="50"/>
      <c r="N104" s="50"/>
      <c r="O104" s="50"/>
      <c r="P104" s="50"/>
      <c r="R104" s="49"/>
    </row>
    <row r="105" spans="1:18" ht="19.5" customHeight="1">
      <c r="A105" s="90" t="s">
        <v>277</v>
      </c>
      <c r="B105" s="91"/>
      <c r="C105" s="91"/>
      <c r="D105" s="91"/>
      <c r="E105" s="91"/>
      <c r="F105" s="91"/>
      <c r="G105" s="91"/>
      <c r="H105" s="91"/>
      <c r="I105" s="91"/>
      <c r="J105" s="92"/>
      <c r="K105" s="92"/>
      <c r="L105" s="50"/>
      <c r="M105" s="50"/>
      <c r="N105" s="50"/>
      <c r="O105" s="50"/>
      <c r="P105" s="50"/>
      <c r="Q105" s="50"/>
      <c r="R105" s="49"/>
    </row>
    <row r="106" spans="1:18" ht="19.5" customHeight="1">
      <c r="A106" s="90"/>
      <c r="B106" s="91"/>
      <c r="C106" s="91"/>
      <c r="D106" s="91"/>
      <c r="E106" s="91"/>
      <c r="F106" s="91"/>
      <c r="G106" s="91"/>
      <c r="H106" s="91"/>
      <c r="I106" s="91"/>
      <c r="J106" s="92"/>
      <c r="K106" s="92"/>
      <c r="L106" s="50"/>
      <c r="M106" s="50"/>
      <c r="N106" s="50"/>
      <c r="O106" s="50"/>
      <c r="P106" s="50"/>
      <c r="Q106" s="50"/>
      <c r="R106" s="49"/>
    </row>
    <row r="107" spans="1:18" ht="17.25" customHeight="1">
      <c r="A107" s="42"/>
      <c r="B107" s="51"/>
      <c r="C107" s="51"/>
      <c r="D107" s="52"/>
      <c r="E107" s="93"/>
      <c r="F107" s="52"/>
      <c r="G107" s="52"/>
      <c r="H107" s="52"/>
      <c r="I107" s="52"/>
      <c r="J107" s="17"/>
      <c r="K107" s="19"/>
      <c r="L107" s="17"/>
      <c r="M107" s="17"/>
      <c r="N107" s="17"/>
      <c r="O107" s="25"/>
      <c r="P107" s="25"/>
      <c r="Q107" s="25"/>
      <c r="R107" s="18"/>
    </row>
    <row r="108" spans="1:18" ht="17.25" customHeight="1">
      <c r="A108" s="119" t="s">
        <v>308</v>
      </c>
      <c r="B108" s="119"/>
      <c r="C108" s="119"/>
      <c r="D108" s="119"/>
      <c r="E108" s="119"/>
      <c r="F108" s="94"/>
      <c r="G108" s="94"/>
      <c r="H108" s="94"/>
      <c r="I108" s="94"/>
      <c r="K108" s="33"/>
      <c r="P108" s="25"/>
      <c r="Q108" s="25"/>
      <c r="R108" s="25"/>
    </row>
    <row r="109" spans="1:18" ht="17.25" customHeight="1">
      <c r="A109" s="119" t="s">
        <v>309</v>
      </c>
      <c r="B109" s="119"/>
      <c r="C109" s="119"/>
      <c r="D109" s="119"/>
      <c r="E109" s="119"/>
      <c r="F109" s="94" t="s">
        <v>310</v>
      </c>
      <c r="G109" s="94"/>
      <c r="H109" s="94"/>
      <c r="I109" s="94"/>
      <c r="K109" s="33"/>
      <c r="P109" s="25"/>
      <c r="Q109" s="25"/>
      <c r="R109" s="25"/>
    </row>
    <row r="110" spans="1:18" ht="17.25" customHeight="1">
      <c r="B110" s="33"/>
      <c r="C110" s="68"/>
      <c r="F110" s="112"/>
      <c r="G110" s="112"/>
      <c r="H110" s="112"/>
      <c r="I110" s="112"/>
      <c r="J110" s="112"/>
      <c r="K110" s="112"/>
      <c r="L110" s="112"/>
      <c r="M110" s="39"/>
      <c r="N110" s="39"/>
      <c r="O110" s="39"/>
      <c r="P110" s="39"/>
      <c r="Q110" s="39"/>
      <c r="R110" s="2"/>
    </row>
    <row r="111" spans="1:18" ht="44.25" customHeight="1">
      <c r="B111" s="77"/>
      <c r="C111" s="95"/>
      <c r="D111" s="39"/>
      <c r="E111" s="39"/>
      <c r="F111" s="39"/>
      <c r="G111" s="96"/>
      <c r="H111" s="97"/>
      <c r="I111" s="97"/>
      <c r="J111" s="39"/>
      <c r="K111" s="98"/>
      <c r="L111" s="39"/>
      <c r="M111" s="39"/>
      <c r="N111" s="39"/>
      <c r="O111" s="39"/>
      <c r="P111" s="39"/>
      <c r="Q111" s="39"/>
      <c r="R111" s="2"/>
    </row>
  </sheetData>
  <mergeCells count="27">
    <mergeCell ref="A10:C10"/>
    <mergeCell ref="A18:O18"/>
    <mergeCell ref="A21:A24"/>
    <mergeCell ref="B21:B24"/>
    <mergeCell ref="C21:C24"/>
    <mergeCell ref="D21:M21"/>
    <mergeCell ref="A3:D4"/>
    <mergeCell ref="A1:B1"/>
    <mergeCell ref="A2:D2"/>
    <mergeCell ref="A5:D5"/>
    <mergeCell ref="A6:D6"/>
    <mergeCell ref="P21:P24"/>
    <mergeCell ref="N21:N24"/>
    <mergeCell ref="F110:L110"/>
    <mergeCell ref="D22:D24"/>
    <mergeCell ref="E22:E24"/>
    <mergeCell ref="F22:G23"/>
    <mergeCell ref="H22:H24"/>
    <mergeCell ref="I22:J23"/>
    <mergeCell ref="K22:K24"/>
    <mergeCell ref="A101:D101"/>
    <mergeCell ref="O21:O24"/>
    <mergeCell ref="L22:M22"/>
    <mergeCell ref="L23:L24"/>
    <mergeCell ref="M23:M24"/>
    <mergeCell ref="A108:E108"/>
    <mergeCell ref="A109:E109"/>
  </mergeCells>
  <pageMargins left="0.17" right="0.18" top="0.62" bottom="0.17" header="0.3" footer="0.3"/>
  <pageSetup paperSize="8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ГКПЗ 2014</vt:lpstr>
      <vt:lpstr>' ГКПЗ 2014'!Область_печати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Пуртов И.</dc:creator>
  <cp:lastModifiedBy>Кондакова М.Н.</cp:lastModifiedBy>
  <cp:lastPrinted>2014-12-26T12:26:45Z</cp:lastPrinted>
  <dcterms:created xsi:type="dcterms:W3CDTF">2013-06-21T11:30:45Z</dcterms:created>
  <dcterms:modified xsi:type="dcterms:W3CDTF">2015-03-02T06:11:34Z</dcterms:modified>
</cp:coreProperties>
</file>