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лина\ПЛАН ЗАКУПОК\План закупок 2017\ред 16\"/>
    </mc:Choice>
  </mc:AlternateContent>
  <bookViews>
    <workbookView xWindow="0" yWindow="0" windowWidth="28800" windowHeight="12435"/>
  </bookViews>
  <sheets>
    <sheet name="2017" sheetId="2" r:id="rId1"/>
    <sheet name="Лист3" sheetId="5" r:id="rId2"/>
    <sheet name="Лист2" sheetId="4" r:id="rId3"/>
    <sheet name="Лист1" sheetId="3" r:id="rId4"/>
  </sheets>
  <definedNames>
    <definedName name="_xlnm._FilterDatabase" localSheetId="0" hidden="1">'2017'!$A$1:$O$165</definedName>
    <definedName name="_xlnm.Print_Area" localSheetId="0">'2017'!$A$1:$O$165</definedName>
  </definedNames>
  <calcPr calcId="152511" calcOnSave="0" concurrentCalc="0"/>
</workbook>
</file>

<file path=xl/calcChain.xml><?xml version="1.0" encoding="utf-8"?>
<calcChain xmlns="http://schemas.openxmlformats.org/spreadsheetml/2006/main">
  <c r="K161" i="2" l="1"/>
  <c r="K84" i="2"/>
  <c r="K60" i="2"/>
  <c r="K38" i="2"/>
  <c r="K162" i="2"/>
</calcChain>
</file>

<file path=xl/sharedStrings.xml><?xml version="1.0" encoding="utf-8"?>
<sst xmlns="http://schemas.openxmlformats.org/spreadsheetml/2006/main" count="1291" uniqueCount="281">
  <si>
    <t>закупка у единственного источника</t>
  </si>
  <si>
    <t>Порядковый номер</t>
  </si>
  <si>
    <t>Условия договора</t>
  </si>
  <si>
    <t>Закупка
в электронной форме</t>
  </si>
  <si>
    <t>Предмет договора</t>
  </si>
  <si>
    <t>Единица измерения</t>
  </si>
  <si>
    <t>Сведения о количестве (объеме)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</si>
  <si>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</si>
  <si>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</si>
  <si>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</si>
  <si>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</si>
  <si>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</si>
  <si>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Минимально необходимые требования, предъявляемые к закупаемым товарам (работам, услугам)</t>
  </si>
  <si>
    <t>Регион поставки товаров (выполнения работ, оказания услуг)</t>
  </si>
  <si>
    <t xml:space="preserve">Способ закупки </t>
  </si>
  <si>
    <t xml:space="preserve"> да/нет</t>
  </si>
  <si>
    <t>Утверждено</t>
  </si>
  <si>
    <t>Заместитель генерального директора</t>
  </si>
  <si>
    <t>наиме-нование</t>
  </si>
  <si>
    <t>Срок исполнения договора (месяц, год)</t>
  </si>
  <si>
    <t>Адрес местонахождения заказчика  344022, г. Ростов-на-Дону, пер. Журавлева. 47</t>
  </si>
  <si>
    <t>Телефон заказчика  (863) 203-59-63</t>
  </si>
  <si>
    <t>ИНН 6168002922</t>
  </si>
  <si>
    <t>КПП  615250001</t>
  </si>
  <si>
    <t>ОКАТО  60401382000</t>
  </si>
  <si>
    <t>Продукция административно-хозяйственного назначения (эксплуатационные расходы)</t>
  </si>
  <si>
    <t xml:space="preserve"> Прочие закупки</t>
  </si>
  <si>
    <t>нет</t>
  </si>
  <si>
    <t>усл ед</t>
  </si>
  <si>
    <t>Ростовская область</t>
  </si>
  <si>
    <t>В соответствии с техническим заданием закупочной документации</t>
  </si>
  <si>
    <t>Строительство, реконструкция и техническое перевооружение (иные инвестиционные затраты)</t>
  </si>
  <si>
    <t xml:space="preserve">                            Д.В. Жукова    </t>
  </si>
  <si>
    <t xml:space="preserve">ПАО "ТНС энерго Ростов-на-Дону" </t>
  </si>
  <si>
    <t xml:space="preserve">Решением Совета директоров ПАО "ТНС энерго Ростов-на-Дону" </t>
  </si>
  <si>
    <t xml:space="preserve">Наименование заказчика ПАО "ТНС энерго Ростов-на-Дону" </t>
  </si>
  <si>
    <t>кв.м.</t>
  </si>
  <si>
    <t>Код по ОКВЭД2</t>
  </si>
  <si>
    <t>Код по ОКПД2</t>
  </si>
  <si>
    <t>Электронная почта заказчика   p.fairadova@rostov.tns-e.ru</t>
  </si>
  <si>
    <t>01.2017</t>
  </si>
  <si>
    <t>68.20.12</t>
  </si>
  <si>
    <t>Сведения
о начальной (максимальной)
цене договора
(цене лота), руб.</t>
  </si>
  <si>
    <t>08.2017</t>
  </si>
  <si>
    <t>01.2018</t>
  </si>
  <si>
    <t>ГОДОВАЯ КОМПЛЕКСНАЯ ПРОГРАММА ЗАКУПОК - 
ПЛАН ЗАКУПКИ ТОВАРОВ, РАБОТ, УСЛУГ НА 2017 ГОД</t>
  </si>
  <si>
    <t>1 квартал 2017 года</t>
  </si>
  <si>
    <t xml:space="preserve">                                   Ремонтное производство (ремонт подрядным способом, материалы на содержание)</t>
  </si>
  <si>
    <t>Итого за 1 квартал 2017 года:</t>
  </si>
  <si>
    <t>2 квартал 2017 года</t>
  </si>
  <si>
    <t>Итого за 2 квартал 2017 года:</t>
  </si>
  <si>
    <t>3 квартал 2017 года</t>
  </si>
  <si>
    <t>Итого за 3 квартал 2017 года:</t>
  </si>
  <si>
    <t>4 квартал 2017 года</t>
  </si>
  <si>
    <t>Итого за 4 квартал 2017 года:</t>
  </si>
  <si>
    <t>ИТОГО за 2017 год:</t>
  </si>
  <si>
    <t>Аренда нежилого помещения для размещения Новошахтинского ПУ</t>
  </si>
  <si>
    <t xml:space="preserve">Услуги доставки счетов-извещений потребителям (ФГУП "Почта России; водоснабжение/водоотведение) </t>
  </si>
  <si>
    <t>68.20.2</t>
  </si>
  <si>
    <t>53.10.2</t>
  </si>
  <si>
    <t>53.10.12</t>
  </si>
  <si>
    <t>Аренда нежилого помещения для размещения Таганрогского ПУ</t>
  </si>
  <si>
    <t>62.02</t>
  </si>
  <si>
    <t>62.02.30</t>
  </si>
  <si>
    <t>Услуги по сопровождению программного комплекса "Стек-Энерго"</t>
  </si>
  <si>
    <t>г. Ростов-на-Дону</t>
  </si>
  <si>
    <t>02.2018</t>
  </si>
  <si>
    <t>02.2017</t>
  </si>
  <si>
    <t>19.20</t>
  </si>
  <si>
    <t>19.20.21.100
19.20.21.300</t>
  </si>
  <si>
    <t>В соответствии со спецификацией закупочной документации</t>
  </si>
  <si>
    <t>л</t>
  </si>
  <si>
    <t>невозм. определить</t>
  </si>
  <si>
    <t xml:space="preserve">
Ростовская область</t>
  </si>
  <si>
    <t>открытый запрос цен</t>
  </si>
  <si>
    <t>139311
216418
8680</t>
  </si>
  <si>
    <t>18.12</t>
  </si>
  <si>
    <t>18.12.19.190</t>
  </si>
  <si>
    <t>04.2018</t>
  </si>
  <si>
    <t>03.2017</t>
  </si>
  <si>
    <t>да</t>
  </si>
  <si>
    <t>открытый запрос предложений</t>
  </si>
  <si>
    <t>82.9</t>
  </si>
  <si>
    <t>82.99.19</t>
  </si>
  <si>
    <t>95.1</t>
  </si>
  <si>
    <t>12.2017</t>
  </si>
  <si>
    <t>26.1
26.2
26.3</t>
  </si>
  <si>
    <t>В соответствии со спецификацией  закупочной документации</t>
  </si>
  <si>
    <t>шт</t>
  </si>
  <si>
    <t>Аренда нежилого помещения для размещения Батайского ПУ</t>
  </si>
  <si>
    <t>03.2018</t>
  </si>
  <si>
    <t>Аренда нежилого помещения для размещения Каменского ПУ</t>
  </si>
  <si>
    <t xml:space="preserve">Услуги по введению ограничения (возобновления) режима потребления электрической энергии потребителями (СМСП) </t>
  </si>
  <si>
    <t xml:space="preserve">Услуги по организации уведомления потребителей электрической энергии, имеющих задолженность за потребленную электрическую энергию  (ООО "Донэнергоконтроль"; СМСП) </t>
  </si>
  <si>
    <t xml:space="preserve">Услуги по техническому обслуживанию и ремонту компьютеров, периферийного и коммуникационного оборудования (СМСП) </t>
  </si>
  <si>
    <t>Услуги по изготовлению счетов-извещений (водоснабжение/водоотведение; СМСП)</t>
  </si>
  <si>
    <t>Услуги по изготовлению счетов-извещений (СМСП)</t>
  </si>
  <si>
    <t>Поставка автомобильного топлива (СМСП)</t>
  </si>
  <si>
    <t>Поставка расходных материалов, оборудования и комплектующих к офисной технике (СМСП)</t>
  </si>
  <si>
    <t>62.01</t>
  </si>
  <si>
    <t>Работы по внедрению новой версии программного комплекса "СТЕК-ЭНЕРГО"</t>
  </si>
  <si>
    <t>г. Ярославль</t>
  </si>
  <si>
    <t>07.2017</t>
  </si>
  <si>
    <t>69.10</t>
  </si>
  <si>
    <t>69.10.19</t>
  </si>
  <si>
    <t>45
60</t>
  </si>
  <si>
    <t>г. Москва
Ростовская область</t>
  </si>
  <si>
    <t>Консультационные услуги при сопровождении спора против ИФНС и судебное представительство</t>
  </si>
  <si>
    <t>66.19.6</t>
  </si>
  <si>
    <t>66.19.99.131</t>
  </si>
  <si>
    <t>тыс руб</t>
  </si>
  <si>
    <t xml:space="preserve">Услуги по приему платежей (ООО "ЦКУ") </t>
  </si>
  <si>
    <t>г. Шахты</t>
  </si>
  <si>
    <t xml:space="preserve">  ПАО ГК "ТНС энерго" - управляющий директор</t>
  </si>
  <si>
    <t xml:space="preserve">Услуги по приему платежей (ФГУП Почта России; водоснабжение/водоотведение) </t>
  </si>
  <si>
    <t>05.2017</t>
  </si>
  <si>
    <t>06.2017</t>
  </si>
  <si>
    <t>06.2018</t>
  </si>
  <si>
    <t>07.2018</t>
  </si>
  <si>
    <t>08.2018</t>
  </si>
  <si>
    <t>10.2017</t>
  </si>
  <si>
    <t>10.2018</t>
  </si>
  <si>
    <t>12.2018</t>
  </si>
  <si>
    <t>Услуги организации отдыха детей работников ПАО "ТНС энерго Ростов-на-Дону"  в детском оздоровительном лагере</t>
  </si>
  <si>
    <t>чел</t>
  </si>
  <si>
    <t>04.2017</t>
  </si>
  <si>
    <t xml:space="preserve">Услуги по приему платежей (ПАО СБЕРБАНК; водоснабжение/водоотведение) </t>
  </si>
  <si>
    <t>79.11</t>
  </si>
  <si>
    <t>79.11.23</t>
  </si>
  <si>
    <t>Аренда нежилого помещения, расположенного по адресу 344030, г. Ростов-на-Дону, пр. Шолохова,136,  для размещения Восточного ПУ</t>
  </si>
  <si>
    <t>Аренда нежилого помещения, расположенного по адресу 344002, г. Ростов-на-Дону,ул. Большая Садовая, дом 64/51 (Шаумяна, 51) для размещения Южного ПУ</t>
  </si>
  <si>
    <t>Аренда нежилого помещения, расположенного по адресу 347210, Ростовская область, г. Морозовск, ул. Ленина, 93 для размещения Морозовского ПУ</t>
  </si>
  <si>
    <t>66.11.3</t>
  </si>
  <si>
    <t>66.11.12.120</t>
  </si>
  <si>
    <t>Услуги по подготовке и  выполнению функций счетной комиссии на внеочередном общем собрании акционеров ПАО "ТНС энерго Ростов-на-Дону"</t>
  </si>
  <si>
    <t>Аренда нежилого помещения, расположенного по адресу 346787, Ростовская обл., г. Азов, ул. Пушкина 62, для размещения Азовского МО и Азовского ПУ</t>
  </si>
  <si>
    <t>Аренда нежилого помещения, расположенного по адресу 346350, Ростовская обл., г. Красный Сулин, ул. Заводская, 1, для размещения Красносулинского ПУ</t>
  </si>
  <si>
    <t>Аренда нежилого помещения, расположенного по адресу 347320, Ростовская обл., г. Цимлянск, ул. Социалистическая, 58/5, для размещения Цимлянского ПУ</t>
  </si>
  <si>
    <t>Аренда нежилого помещения, расположенного по адресу 344092, г. Ростов-на-Дону, ул. Добровольского, 1/1, для размещения Северного ПУ</t>
  </si>
  <si>
    <t>Аренда нежилого помещения, расположенного по адресу 347809, Ростовская обл. г. Каменск-Шахтинский, пер. Коммунистический, 106, для размещения Каменского МО</t>
  </si>
  <si>
    <t>Аренда нежилого помещения, расположенного по адресу 347042, Ростовская обл. г. Белая Калитва, ул. Театральная, 4, для размещения Белокалитвинского ПУ</t>
  </si>
  <si>
    <t>Аренда нежилого помещения, расположенного по адресу 347250, Ростовская обл., г. Константиновск, ул. Коммунистическая, 81а, для размещения Константиновского ПУ</t>
  </si>
  <si>
    <t>Аренда нежилого помещения, расположенного по адресу 346660, Ростовская область, Мартыновский р-он, сл. Большая Мартыновка, пер. Зыгина, 36, для размещения Мартыновского ПУ</t>
  </si>
  <si>
    <t>Аренда нежилого помещения, расположенного по адресу 347905, Ростовская область, г. Таганрог, ул. Заводская, 20-3, для размещения Таганрогского МО и Таганрогского ПУ</t>
  </si>
  <si>
    <t>Аренда нежилого помещения, расположенного по адресу 347760, Ростовская обл., Целинский район, п.Целина, ул. 3-я линия, 89а, для размещения Целинского ПУ</t>
  </si>
  <si>
    <t>Аренда нежилого помещения, расположенного по адресу 347512, Ростовская обл., Орловский район, п. Орловский, ул. Ленина, 223 стр 18, для размещения Орловского ПУ</t>
  </si>
  <si>
    <t>Аренда нежилого помещения, расположенного по адресу 346480, Ростовская область, Октябрьский р-он, р.п.Каменоломни, пер. Почтовый, 9, для размещения Каменоломнинского ПУ</t>
  </si>
  <si>
    <t>Аренда нежилого помещения, расположенного по адресу 346630, Ростовская обл., г. Семикаракорск, ул.Энергетиков, 12, для размещения Семикаракорского ПУ</t>
  </si>
  <si>
    <t>г. Москва
г. Ростов-на-Дону</t>
  </si>
  <si>
    <t>45
3401360</t>
  </si>
  <si>
    <t>45
3401361</t>
  </si>
  <si>
    <t>Услуги по подготовке и  выполнению функций счетной комиссии на годовом общем собрании акционеров ПАО "ТНС энерго Ростов-на-Дону"</t>
  </si>
  <si>
    <t>17.23</t>
  </si>
  <si>
    <t>17.23.11.110</t>
  </si>
  <si>
    <t>упак</t>
  </si>
  <si>
    <t xml:space="preserve">Поставка бумаги офисной (СМСП) </t>
  </si>
  <si>
    <t>17.23
22.29
25.93
25.99
28.23
26.51
32.99</t>
  </si>
  <si>
    <t xml:space="preserve">Поставка канцелярских товаров (СМСП) </t>
  </si>
  <si>
    <t>64.19</t>
  </si>
  <si>
    <t>64.19.21.000</t>
  </si>
  <si>
    <t>Услуги по предоставлению кредитных ресурсов (БАНК "ВТБ" (ПАО)</t>
  </si>
  <si>
    <t>06.2019</t>
  </si>
  <si>
    <t xml:space="preserve">Поставка хозяйственных товаров (СМСП) </t>
  </si>
  <si>
    <t>шт.</t>
  </si>
  <si>
    <t>17
22
25
27</t>
  </si>
  <si>
    <t>17
20
22
25
26
28
32</t>
  </si>
  <si>
    <t>Аренда нежилого помещения, расположенного по адресу 346908, Ростовская область, г. Новошахтинск, ул. Базарная, 2-к, для размещения Новошахтинского ПУ</t>
  </si>
  <si>
    <t>63.11</t>
  </si>
  <si>
    <t>63.11.12</t>
  </si>
  <si>
    <t>г. Нижний Новгород</t>
  </si>
  <si>
    <t>Услуги по сопровождению сайта</t>
  </si>
  <si>
    <t>62.01.29</t>
  </si>
  <si>
    <t xml:space="preserve">Услуги по предоставлению права использования Модуля «Стек-Интеграция» </t>
  </si>
  <si>
    <t>с. Рамзай</t>
  </si>
  <si>
    <t xml:space="preserve">Услуги по организации участия сотрудников  и руководителей ПАО "ТНС энерго Ростов-на-Дону" в Конференции (семинаре) по программе "Тенденции развития энергосбытовой деятельности в новых экономических условиях" </t>
  </si>
  <si>
    <t>09.2017</t>
  </si>
  <si>
    <t>85.41.9</t>
  </si>
  <si>
    <t>85.41.99.000</t>
  </si>
  <si>
    <t xml:space="preserve">Услуги по предоставлению кредитных ресурсов (ПАО СБЕРБАНК) </t>
  </si>
  <si>
    <t>62.02.20.120</t>
  </si>
  <si>
    <t xml:space="preserve">Услуги по аттестации системы защиты персональных данных (ИСПДн) </t>
  </si>
  <si>
    <t>80.10</t>
  </si>
  <si>
    <t>80.10.12</t>
  </si>
  <si>
    <t xml:space="preserve">Услуги физической охраны объектов (СМСП) </t>
  </si>
  <si>
    <t>80.20</t>
  </si>
  <si>
    <t>80.20.10</t>
  </si>
  <si>
    <t xml:space="preserve">Услуги пультовой охраны объектов (СМСП) </t>
  </si>
  <si>
    <t xml:space="preserve">Услуги сопровождения технических систем (СМСП) </t>
  </si>
  <si>
    <t>69.20.1</t>
  </si>
  <si>
    <t>Услуги по проведению аудита консолидированной финансовой отчетности</t>
  </si>
  <si>
    <t>05.2018</t>
  </si>
  <si>
    <t>Поставка вычислительной и оргтехники (СМСП)</t>
  </si>
  <si>
    <t>29.10.2</t>
  </si>
  <si>
    <t>Поставка автомобиля</t>
  </si>
  <si>
    <t>Аренда нежилого помещения для размещения Восточного ПУ</t>
  </si>
  <si>
    <t>Аренда нежилого помещения для размещения Северного ПУ</t>
  </si>
  <si>
    <t>Аренда нежилого помещения для размещения Южного ПУ</t>
  </si>
  <si>
    <t>Аренда нежилого помещения для размещения Цимлянского ПУ</t>
  </si>
  <si>
    <t>Аренда нежилого помещения для размещения Красносулинского ПУ</t>
  </si>
  <si>
    <t>Аренда нежилого помещения для размещения Азовского МО и Азовского ПУ</t>
  </si>
  <si>
    <t>Аренда нежилого помещения для размещения Семикаракорского ПУ</t>
  </si>
  <si>
    <t>Аренда нежилого помещения для размещения Каменоломнинского ПУ</t>
  </si>
  <si>
    <t>Аренда нежилого помещения для размещения Новочеркасского МО и Новочеркасского ПУ</t>
  </si>
  <si>
    <t>Аренда нежилого помещения для размещения Таганрогского МО и Таганрогского ПУ</t>
  </si>
  <si>
    <t>Аренда нежилого помещения для размещения Мартыновского ПУ</t>
  </si>
  <si>
    <t>Аренда нежилого помещения для размещения Морозовского ПУ</t>
  </si>
  <si>
    <t>Аренда нежилого помещения для размещения Белокалитвинского ПУ</t>
  </si>
  <si>
    <t>Аренда нежилого помещения для размещения Каменского МО</t>
  </si>
  <si>
    <t>Аренда нежилого помещения для размещения Константиновского ПУ</t>
  </si>
  <si>
    <t>Аренда нежилого помещения для размещения Целинского ПУ</t>
  </si>
  <si>
    <t>Аренда нежилого помещения для размещения Орловского ПУ</t>
  </si>
  <si>
    <t>Услуги поручительства</t>
  </si>
  <si>
    <t>66.19</t>
  </si>
  <si>
    <t>66.19.99</t>
  </si>
  <si>
    <t>41.20</t>
  </si>
  <si>
    <t>41.20.10.110</t>
  </si>
  <si>
    <t>Приобретение объектов недвижимого имущества по адресу: 346400, Ростовская обл., г. Новочеркасск, пр. Ермака, 33А, для размещения Новочеркасского МО и Новочеркасского ПУ</t>
  </si>
  <si>
    <t>31.01</t>
  </si>
  <si>
    <t>822,3
682,0</t>
  </si>
  <si>
    <t xml:space="preserve">Поставка мебели офисной (СМСП) </t>
  </si>
  <si>
    <t>250,0
300,0</t>
  </si>
  <si>
    <t>Приобретение объектов недвижимого имущества по адресу: 346918, Ростовская обл., г. Новошахтинск, ул. Базарная, 2, для размещения Новошахтинского ПУ</t>
  </si>
  <si>
    <t>77.11</t>
  </si>
  <si>
    <t>77.11.10.000</t>
  </si>
  <si>
    <t>Услуги по предоставлению в аренду транспортных средств</t>
  </si>
  <si>
    <t>62.01.12</t>
  </si>
  <si>
    <t>Услуги по обновлению и поддержке  программного обеспечения "Контур информационной безопасности Searchinform"</t>
  </si>
  <si>
    <t>11.2017</t>
  </si>
  <si>
    <t>Поставка автомобиля HYUNDAY Sonata</t>
  </si>
  <si>
    <t>Поставка автомобиля Газ 2217</t>
  </si>
  <si>
    <t>Услуги по предоставлению кредитных ресурсов ( ПАО ПРОМСВЯЗЬБАНК)</t>
  </si>
  <si>
    <t>12.2019</t>
  </si>
  <si>
    <t>Услуги по предоставлению кредитных ресурсов (БАНК "ВОЗРОЖДЕНИЕ" (ПАО))</t>
  </si>
  <si>
    <t xml:space="preserve">Услуги по сопровождению СПС «Консультант плюс» </t>
  </si>
  <si>
    <t>01.2019</t>
  </si>
  <si>
    <t>82.99</t>
  </si>
  <si>
    <t xml:space="preserve">Услуги по съему контрольных показаний с расчетных приборов учета покупателей электрической энергии </t>
  </si>
  <si>
    <t>открытый конкурс</t>
  </si>
  <si>
    <t>65.12.1</t>
  </si>
  <si>
    <t>65.12.12.000</t>
  </si>
  <si>
    <t>Услуги добровольного медицинского страхования</t>
  </si>
  <si>
    <t>53.10</t>
  </si>
  <si>
    <t>Поставка знаков почтовой оплаты</t>
  </si>
  <si>
    <t>Услуги по предоставлению заемных средств</t>
  </si>
  <si>
    <t>г. Краснодар</t>
  </si>
  <si>
    <t>64.99</t>
  </si>
  <si>
    <t>35.30</t>
  </si>
  <si>
    <t>35.30.12</t>
  </si>
  <si>
    <t xml:space="preserve">Услуги теплоснабжения </t>
  </si>
  <si>
    <t>Услуги по лицензионной  и технической поддержке программного продукта "ELMA"</t>
  </si>
  <si>
    <t xml:space="preserve">Услуги по приему платежей (ПАО Сбербанк) </t>
  </si>
  <si>
    <t xml:space="preserve">Услуги по приему платежей (ООО "А 3") </t>
  </si>
  <si>
    <t xml:space="preserve">Услуги по приему платежей (ПАО КБ "Центр-инвест") </t>
  </si>
  <si>
    <t xml:space="preserve">
66.19.99.131</t>
  </si>
  <si>
    <t xml:space="preserve">Услуги по приему платежей (ФГУП Почта России) </t>
  </si>
  <si>
    <t xml:space="preserve">
82.99</t>
  </si>
  <si>
    <t xml:space="preserve">Услуги по доставке счетов-извещений (ФГУП Почта России) </t>
  </si>
  <si>
    <t xml:space="preserve">
876</t>
  </si>
  <si>
    <t xml:space="preserve">
усл ед</t>
  </si>
  <si>
    <t xml:space="preserve">
16235663,0</t>
  </si>
  <si>
    <t xml:space="preserve">Услуги по организации уведомления потребителей электроэнергии о стоимости потребленных услуг (ООО "Волгодонская правда"; СМСП) </t>
  </si>
  <si>
    <t>Услуги по приему платежей с использованием банковских карт ПАО Сбербанк (торговый эквайринг)</t>
  </si>
  <si>
    <t xml:space="preserve">Услуги по приему платежей и организации уведомления потребителей электрической энергии о стоимости потребленных услуг  (ООО "ЕИРЦ "ЮЖНЫЙ") </t>
  </si>
  <si>
    <t>61.10</t>
  </si>
  <si>
    <t xml:space="preserve">Услуги фиксированной связи (ПАО "Ростелеком") </t>
  </si>
  <si>
    <t>61.20</t>
  </si>
  <si>
    <t xml:space="preserve">Услуги подвижной радиотелефонной (мобильной) связи и смс-рассылки </t>
  </si>
  <si>
    <t>Услуги по приобретению прав использования программного обеспечения с последующим сопровождением и консультациями по внедрению продуктов и решений Microsoft (совместная закупка)</t>
  </si>
  <si>
    <t>73.11</t>
  </si>
  <si>
    <t>73.11.1</t>
  </si>
  <si>
    <t>Услуги рекламы</t>
  </si>
  <si>
    <t>103,3
63,8</t>
  </si>
  <si>
    <t>Аренда нежилых помещений, расположенных по адресам: 347460, Ростовская область, п. Зимовники, ул. Ленина, 103, для размещения Зимовниковского ПУ; 347540, Ростовская область, г. Пролетарск, ул. Первомайская, 60А, для размещения Пролетарского ПУ</t>
  </si>
  <si>
    <t>Услуги оказания правовой помощи в сфере уголовного судопроизводства</t>
  </si>
  <si>
    <t xml:space="preserve">
60</t>
  </si>
  <si>
    <t xml:space="preserve">
Ростовская область</t>
  </si>
  <si>
    <t>82.20</t>
  </si>
  <si>
    <t>82.20.10.000</t>
  </si>
  <si>
    <t>Услуги по заочному обслуживанию потребителей электрической энергии с безличным контактом посредством телефонной связи (СМСП)</t>
  </si>
  <si>
    <t>мин</t>
  </si>
  <si>
    <t xml:space="preserve">                     протокол № 10 от 28.12.2017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</si>
</sst>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#,##0.0"/>
    <numFmt numFmtId="166" formatCode="0.000"/>
    <numFmt numFmtId="167" formatCode="#,##0.000"/>
  </numFmts>
  <fonts count="18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4" fontId="2" fillId="0" borderId="0" xfId="0" applyNumberFormat="1" applyFont="1"/>
    <xf numFmtId="4" fontId="0" fillId="0" borderId="0" xfId="0" applyNumberFormat="1" applyFont="1"/>
    <xf numFmtId="16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164" fontId="2" fillId="0" borderId="0" xfId="0" applyNumberFormat="1" applyFont="1" applyFill="1"/>
    <xf numFmtId="4" fontId="2" fillId="0" borderId="0" xfId="0" applyNumberFormat="1" applyFont="1" applyFill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Border="1"/>
    <xf numFmtId="0" fontId="8" fillId="0" borderId="0" xfId="0" applyFont="1" applyBorder="1" applyAlignment="1">
      <alignment horizontal="justify" vertical="center" wrapText="1"/>
    </xf>
    <xf numFmtId="3" fontId="8" fillId="0" borderId="0" xfId="0" applyNumberFormat="1" applyFont="1" applyBorder="1" applyAlignment="1">
      <alignment horizontal="justify" vertical="center" wrapText="1"/>
    </xf>
    <xf numFmtId="0" fontId="8" fillId="0" borderId="0" xfId="0" applyFont="1"/>
    <xf numFmtId="165" fontId="2" fillId="0" borderId="0" xfId="0" applyNumberFormat="1" applyFont="1"/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/>
    <xf numFmtId="166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0" xfId="0" applyFont="1" applyFill="1" applyBorder="1" applyAlignment="1"/>
    <xf numFmtId="0" fontId="7" fillId="0" borderId="1" xfId="0" applyFont="1" applyFill="1" applyBorder="1" applyAlignment="1"/>
    <xf numFmtId="164" fontId="5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2" xfId="0" applyFont="1" applyFill="1" applyBorder="1" applyAlignment="1"/>
    <xf numFmtId="0" fontId="12" fillId="0" borderId="4" xfId="0" applyFont="1" applyFill="1" applyBorder="1" applyAlignment="1"/>
    <xf numFmtId="0" fontId="12" fillId="0" borderId="0" xfId="0" applyFont="1" applyFill="1" applyAlignment="1">
      <alignment wrapText="1"/>
    </xf>
    <xf numFmtId="0" fontId="12" fillId="0" borderId="0" xfId="0" applyFont="1" applyFill="1" applyAlignment="1"/>
    <xf numFmtId="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/>
    <xf numFmtId="167" fontId="2" fillId="0" borderId="0" xfId="0" applyNumberFormat="1" applyFont="1" applyFill="1" applyAlignment="1">
      <alignment horizontal="center" wrapText="1"/>
    </xf>
    <xf numFmtId="0" fontId="5" fillId="0" borderId="2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Alignment="1"/>
    <xf numFmtId="0" fontId="7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164" fontId="5" fillId="0" borderId="0" xfId="0" applyNumberFormat="1" applyFont="1" applyFill="1"/>
    <xf numFmtId="0" fontId="11" fillId="0" borderId="0" xfId="0" applyFont="1" applyFill="1"/>
    <xf numFmtId="49" fontId="13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0" fontId="9" fillId="0" borderId="0" xfId="0" applyFont="1" applyFill="1"/>
    <xf numFmtId="4" fontId="13" fillId="0" borderId="0" xfId="0" applyNumberFormat="1" applyFont="1" applyFill="1"/>
    <xf numFmtId="0" fontId="12" fillId="0" borderId="0" xfId="0" applyFont="1" applyFill="1"/>
    <xf numFmtId="0" fontId="13" fillId="0" borderId="0" xfId="0" applyFont="1" applyFill="1" applyAlignment="1"/>
    <xf numFmtId="4" fontId="13" fillId="0" borderId="0" xfId="0" applyNumberFormat="1" applyFont="1" applyFill="1" applyAlignment="1"/>
    <xf numFmtId="0" fontId="14" fillId="0" borderId="0" xfId="1" applyFont="1" applyFill="1" applyBorder="1" applyAlignment="1" applyProtection="1">
      <alignment horizontal="left"/>
    </xf>
    <xf numFmtId="0" fontId="15" fillId="0" borderId="0" xfId="0" applyFont="1" applyFill="1" applyAlignment="1"/>
    <xf numFmtId="4" fontId="15" fillId="0" borderId="0" xfId="0" applyNumberFormat="1" applyFont="1" applyFill="1" applyAlignment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" fontId="5" fillId="0" borderId="1" xfId="0" applyNumberFormat="1" applyFont="1" applyFill="1" applyBorder="1" applyAlignment="1">
      <alignment horizontal="center"/>
    </xf>
    <xf numFmtId="0" fontId="10" fillId="0" borderId="2" xfId="0" applyFont="1" applyFill="1" applyBorder="1" applyAlignment="1"/>
    <xf numFmtId="0" fontId="10" fillId="0" borderId="3" xfId="0" applyFont="1" applyFill="1" applyBorder="1" applyAlignment="1"/>
    <xf numFmtId="0" fontId="10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/>
    <xf numFmtId="3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1" fillId="0" borderId="1" xfId="0" applyFont="1" applyFill="1" applyBorder="1" applyAlignment="1"/>
    <xf numFmtId="164" fontId="12" fillId="0" borderId="1" xfId="0" applyNumberFormat="1" applyFont="1" applyFill="1" applyBorder="1" applyAlignment="1"/>
    <xf numFmtId="4" fontId="12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/>
    <xf numFmtId="164" fontId="5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 wrapText="1"/>
    </xf>
    <xf numFmtId="0" fontId="16" fillId="0" borderId="1" xfId="0" applyFont="1" applyFill="1" applyBorder="1" applyAlignment="1"/>
    <xf numFmtId="0" fontId="16" fillId="0" borderId="5" xfId="0" applyFont="1" applyFill="1" applyBorder="1" applyAlignment="1"/>
    <xf numFmtId="0" fontId="5" fillId="0" borderId="5" xfId="0" applyFont="1" applyFill="1" applyBorder="1" applyAlignment="1">
      <alignment wrapText="1"/>
    </xf>
    <xf numFmtId="164" fontId="12" fillId="0" borderId="2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/>
    <xf numFmtId="4" fontId="12" fillId="0" borderId="0" xfId="0" applyNumberFormat="1" applyFont="1" applyFill="1"/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164" fontId="1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/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7" fillId="0" borderId="2" xfId="0" applyFont="1" applyFill="1" applyBorder="1" applyAlignment="1"/>
    <xf numFmtId="164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/>
    <xf numFmtId="49" fontId="5" fillId="0" borderId="5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6" xfId="0" applyFont="1" applyFill="1" applyBorder="1" applyAlignment="1"/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/>
    <xf numFmtId="4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wrapText="1"/>
    </xf>
    <xf numFmtId="0" fontId="5" fillId="0" borderId="1" xfId="0" applyFont="1" applyFill="1" applyBorder="1" applyAlignment="1"/>
    <xf numFmtId="0" fontId="12" fillId="0" borderId="1" xfId="0" applyFont="1" applyFill="1" applyBorder="1" applyAlignment="1"/>
    <xf numFmtId="0" fontId="1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11" fillId="0" borderId="7" xfId="0" applyFont="1" applyFill="1" applyBorder="1" applyAlignment="1"/>
    <xf numFmtId="0" fontId="12" fillId="0" borderId="8" xfId="0" applyFont="1" applyFill="1" applyBorder="1" applyAlignment="1"/>
    <xf numFmtId="0" fontId="12" fillId="0" borderId="9" xfId="0" applyFont="1" applyFill="1" applyBorder="1" applyAlignment="1"/>
    <xf numFmtId="0" fontId="5" fillId="0" borderId="1" xfId="0" applyFont="1" applyFill="1" applyBorder="1" applyAlignment="1"/>
    <xf numFmtId="0" fontId="12" fillId="0" borderId="1" xfId="0" applyFont="1" applyFill="1" applyBorder="1" applyAlignment="1"/>
    <xf numFmtId="0" fontId="11" fillId="0" borderId="5" xfId="0" applyFont="1" applyFill="1" applyBorder="1" applyAlignment="1"/>
    <xf numFmtId="0" fontId="12" fillId="0" borderId="5" xfId="0" applyFont="1" applyFill="1" applyBorder="1" applyAlignment="1"/>
    <xf numFmtId="0" fontId="11" fillId="0" borderId="2" xfId="0" applyFont="1" applyFill="1" applyBorder="1" applyAlignment="1"/>
    <xf numFmtId="0" fontId="11" fillId="0" borderId="3" xfId="0" applyFont="1" applyFill="1" applyBorder="1" applyAlignment="1"/>
    <xf numFmtId="0" fontId="11" fillId="0" borderId="4" xfId="0" applyFont="1" applyFill="1" applyBorder="1" applyAlignment="1"/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2"/>
  <sheetViews>
    <sheetView tabSelected="1" zoomScale="115" zoomScaleNormal="115" zoomScaleSheetLayoutView="100" workbookViewId="0">
      <selection activeCell="J7" sqref="J7"/>
    </sheetView>
  </sheetViews>
  <sheetFormatPr defaultRowHeight="11.25" x14ac:dyDescent="0.2"/>
  <cols>
    <col min="1" max="1" width="3.85546875" style="67" customWidth="1"/>
    <col min="2" max="2" width="7.5703125" style="68" customWidth="1"/>
    <col min="3" max="3" width="12.28515625" style="69" customWidth="1"/>
    <col min="4" max="4" width="31.85546875" style="70" customWidth="1"/>
    <col min="5" max="5" width="21.5703125" style="70" customWidth="1"/>
    <col min="6" max="6" width="7.140625" style="70" customWidth="1"/>
    <col min="7" max="7" width="8.42578125" style="69" customWidth="1"/>
    <col min="8" max="8" width="10" style="72" customWidth="1"/>
    <col min="9" max="9" width="11.28515625" style="70" customWidth="1"/>
    <col min="10" max="10" width="16.140625" style="70" customWidth="1"/>
    <col min="11" max="11" width="17.5703125" style="71" customWidth="1"/>
    <col min="12" max="12" width="12" style="68" customWidth="1"/>
    <col min="13" max="13" width="11.5703125" style="68" customWidth="1"/>
    <col min="14" max="14" width="12.5703125" style="55" customWidth="1"/>
    <col min="15" max="15" width="10.7109375" style="70" customWidth="1"/>
    <col min="16" max="16" width="35" style="55" customWidth="1"/>
    <col min="17" max="16384" width="9.140625" style="70"/>
  </cols>
  <sheetData>
    <row r="1" spans="1:16" x14ac:dyDescent="0.2">
      <c r="E1" s="171" t="s">
        <v>45</v>
      </c>
      <c r="F1" s="171"/>
      <c r="G1" s="171"/>
      <c r="H1" s="171"/>
      <c r="I1" s="171"/>
      <c r="J1" s="172"/>
    </row>
    <row r="2" spans="1:16" ht="15.75" customHeight="1" x14ac:dyDescent="0.2">
      <c r="E2" s="171"/>
      <c r="F2" s="171"/>
      <c r="G2" s="171"/>
      <c r="H2" s="171"/>
      <c r="I2" s="171"/>
      <c r="J2" s="172"/>
    </row>
    <row r="3" spans="1:16" ht="18.75" customHeight="1" x14ac:dyDescent="0.2">
      <c r="E3" s="171"/>
      <c r="F3" s="171"/>
      <c r="G3" s="171"/>
      <c r="H3" s="171"/>
      <c r="I3" s="171"/>
      <c r="J3" s="172"/>
    </row>
    <row r="4" spans="1:16" ht="9.75" customHeight="1" x14ac:dyDescent="0.2"/>
    <row r="5" spans="1:16" ht="15.75" customHeight="1" x14ac:dyDescent="0.25">
      <c r="A5" s="73" t="s">
        <v>35</v>
      </c>
      <c r="B5" s="74"/>
      <c r="D5" s="75"/>
      <c r="F5" s="76"/>
      <c r="G5" s="77"/>
      <c r="H5" s="78"/>
      <c r="J5" s="79"/>
      <c r="K5" s="80"/>
      <c r="L5" s="79" t="s">
        <v>16</v>
      </c>
      <c r="M5" s="81"/>
      <c r="N5" s="79"/>
    </row>
    <row r="6" spans="1:16" ht="15.75" customHeight="1" x14ac:dyDescent="0.25">
      <c r="A6" s="73" t="s">
        <v>20</v>
      </c>
      <c r="B6" s="74"/>
      <c r="D6" s="75"/>
      <c r="F6" s="76"/>
      <c r="G6" s="77"/>
      <c r="H6" s="78"/>
      <c r="J6" s="82" t="s">
        <v>34</v>
      </c>
      <c r="K6" s="83"/>
      <c r="L6" s="82"/>
      <c r="M6" s="82"/>
    </row>
    <row r="7" spans="1:16" ht="15.75" customHeight="1" x14ac:dyDescent="0.25">
      <c r="A7" s="73" t="s">
        <v>21</v>
      </c>
      <c r="B7" s="74"/>
      <c r="D7" s="75"/>
      <c r="F7" s="76"/>
      <c r="G7" s="77"/>
      <c r="H7" s="78"/>
      <c r="J7" s="82" t="s">
        <v>280</v>
      </c>
      <c r="K7" s="83"/>
      <c r="L7" s="82"/>
      <c r="M7" s="82"/>
    </row>
    <row r="8" spans="1:16" ht="15.75" customHeight="1" x14ac:dyDescent="0.25">
      <c r="A8" s="73" t="s">
        <v>39</v>
      </c>
      <c r="B8" s="74"/>
      <c r="D8" s="84"/>
      <c r="F8" s="76"/>
      <c r="G8" s="77"/>
      <c r="H8" s="78"/>
      <c r="J8" s="82"/>
      <c r="K8" s="83"/>
      <c r="L8" s="82"/>
      <c r="M8" s="81"/>
    </row>
    <row r="9" spans="1:16" ht="15.75" customHeight="1" x14ac:dyDescent="0.25">
      <c r="A9" s="73" t="s">
        <v>22</v>
      </c>
      <c r="B9" s="74"/>
      <c r="D9" s="75"/>
      <c r="F9" s="76"/>
      <c r="G9" s="77"/>
      <c r="H9" s="78"/>
      <c r="J9" s="85"/>
      <c r="K9" s="86"/>
      <c r="L9" s="85"/>
      <c r="M9" s="81"/>
    </row>
    <row r="10" spans="1:16" ht="15.75" customHeight="1" x14ac:dyDescent="0.25">
      <c r="A10" s="73" t="s">
        <v>23</v>
      </c>
      <c r="B10" s="74"/>
      <c r="D10" s="75"/>
      <c r="F10" s="76"/>
      <c r="G10" s="77"/>
      <c r="H10" s="78"/>
    </row>
    <row r="11" spans="1:16" ht="15.75" customHeight="1" x14ac:dyDescent="0.25">
      <c r="A11" s="73" t="s">
        <v>24</v>
      </c>
      <c r="B11" s="74"/>
      <c r="D11" s="75"/>
      <c r="F11" s="76"/>
      <c r="G11" s="77"/>
      <c r="H11" s="78"/>
    </row>
    <row r="12" spans="1:16" ht="26.25" customHeight="1" x14ac:dyDescent="0.2">
      <c r="A12" s="174" t="s">
        <v>1</v>
      </c>
      <c r="B12" s="175" t="s">
        <v>37</v>
      </c>
      <c r="C12" s="174" t="s">
        <v>38</v>
      </c>
      <c r="D12" s="177" t="s">
        <v>2</v>
      </c>
      <c r="E12" s="177"/>
      <c r="F12" s="177"/>
      <c r="G12" s="177"/>
      <c r="H12" s="177"/>
      <c r="I12" s="177"/>
      <c r="J12" s="177"/>
      <c r="K12" s="177"/>
      <c r="L12" s="177"/>
      <c r="M12" s="177"/>
      <c r="N12" s="176" t="s">
        <v>14</v>
      </c>
      <c r="O12" s="173" t="s">
        <v>3</v>
      </c>
    </row>
    <row r="13" spans="1:16" ht="23.25" customHeight="1" x14ac:dyDescent="0.2">
      <c r="A13" s="174"/>
      <c r="B13" s="175"/>
      <c r="C13" s="174"/>
      <c r="D13" s="176" t="s">
        <v>4</v>
      </c>
      <c r="E13" s="176" t="s">
        <v>12</v>
      </c>
      <c r="F13" s="173" t="s">
        <v>5</v>
      </c>
      <c r="G13" s="173"/>
      <c r="H13" s="178" t="s">
        <v>6</v>
      </c>
      <c r="I13" s="173" t="s">
        <v>13</v>
      </c>
      <c r="J13" s="173"/>
      <c r="K13" s="179" t="s">
        <v>42</v>
      </c>
      <c r="L13" s="176" t="s">
        <v>7</v>
      </c>
      <c r="M13" s="176"/>
      <c r="N13" s="176"/>
      <c r="O13" s="173"/>
    </row>
    <row r="14" spans="1:16" s="55" customFormat="1" ht="78.75" customHeight="1" x14ac:dyDescent="0.2">
      <c r="A14" s="174"/>
      <c r="B14" s="175"/>
      <c r="C14" s="174"/>
      <c r="D14" s="176"/>
      <c r="E14" s="176"/>
      <c r="F14" s="169" t="s">
        <v>8</v>
      </c>
      <c r="G14" s="169" t="s">
        <v>18</v>
      </c>
      <c r="H14" s="178"/>
      <c r="I14" s="169" t="s">
        <v>10</v>
      </c>
      <c r="J14" s="169" t="s">
        <v>9</v>
      </c>
      <c r="K14" s="179"/>
      <c r="L14" s="87" t="s">
        <v>11</v>
      </c>
      <c r="M14" s="87" t="s">
        <v>19</v>
      </c>
      <c r="N14" s="176"/>
      <c r="O14" s="169" t="s">
        <v>15</v>
      </c>
    </row>
    <row r="15" spans="1:16" ht="14.25" customHeight="1" x14ac:dyDescent="0.2">
      <c r="A15" s="88">
        <v>1</v>
      </c>
      <c r="B15" s="27">
        <v>2</v>
      </c>
      <c r="C15" s="170">
        <v>3</v>
      </c>
      <c r="D15" s="170">
        <v>4</v>
      </c>
      <c r="E15" s="170">
        <v>5</v>
      </c>
      <c r="F15" s="170">
        <v>6</v>
      </c>
      <c r="G15" s="170">
        <v>7</v>
      </c>
      <c r="H15" s="89">
        <v>8</v>
      </c>
      <c r="I15" s="170">
        <v>9</v>
      </c>
      <c r="J15" s="170">
        <v>10</v>
      </c>
      <c r="K15" s="54">
        <v>11</v>
      </c>
      <c r="L15" s="27">
        <v>12</v>
      </c>
      <c r="M15" s="27">
        <v>13</v>
      </c>
      <c r="N15" s="168">
        <v>14</v>
      </c>
      <c r="O15" s="170">
        <v>15</v>
      </c>
    </row>
    <row r="16" spans="1:16" s="56" customFormat="1" ht="22.5" customHeight="1" x14ac:dyDescent="0.25">
      <c r="A16" s="90"/>
      <c r="B16" s="91"/>
      <c r="C16" s="91"/>
      <c r="D16" s="91"/>
      <c r="E16" s="91"/>
      <c r="F16" s="91"/>
      <c r="G16" s="92"/>
      <c r="H16" s="93" t="s">
        <v>46</v>
      </c>
      <c r="I16" s="91"/>
      <c r="J16" s="91"/>
      <c r="K16" s="91"/>
      <c r="L16" s="91"/>
      <c r="M16" s="91"/>
      <c r="N16" s="91"/>
      <c r="O16" s="94"/>
      <c r="P16" s="55"/>
    </row>
    <row r="17" spans="1:19" s="167" customFormat="1" ht="19.5" customHeight="1" x14ac:dyDescent="0.2">
      <c r="A17" s="95"/>
      <c r="B17" s="47"/>
      <c r="C17" s="47"/>
      <c r="D17" s="47"/>
      <c r="E17" s="47"/>
      <c r="F17" s="47"/>
      <c r="G17" s="47"/>
      <c r="H17" s="95" t="s">
        <v>31</v>
      </c>
      <c r="I17" s="47"/>
      <c r="J17" s="47"/>
      <c r="K17" s="47"/>
      <c r="L17" s="47"/>
      <c r="M17" s="47"/>
      <c r="N17" s="47"/>
      <c r="O17" s="96"/>
      <c r="P17" s="48"/>
    </row>
    <row r="18" spans="1:19" s="167" customFormat="1" ht="17.25" customHeight="1" x14ac:dyDescent="0.2">
      <c r="A18" s="46"/>
      <c r="B18" s="134"/>
      <c r="C18" s="134"/>
      <c r="D18" s="134"/>
      <c r="E18" s="134"/>
      <c r="F18" s="134"/>
      <c r="G18" s="47" t="s">
        <v>47</v>
      </c>
      <c r="H18" s="134"/>
      <c r="I18" s="134"/>
      <c r="J18" s="134"/>
      <c r="K18" s="134"/>
      <c r="L18" s="134"/>
      <c r="M18" s="134"/>
      <c r="N18" s="134"/>
      <c r="O18" s="135"/>
      <c r="P18" s="48"/>
    </row>
    <row r="19" spans="1:19" s="52" customFormat="1" ht="18" customHeight="1" x14ac:dyDescent="0.2">
      <c r="A19" s="49"/>
      <c r="B19" s="136"/>
      <c r="C19" s="136"/>
      <c r="D19" s="136"/>
      <c r="E19" s="136"/>
      <c r="F19" s="136"/>
      <c r="G19" s="136"/>
      <c r="H19" s="47" t="s">
        <v>25</v>
      </c>
      <c r="I19" s="136"/>
      <c r="J19" s="136"/>
      <c r="K19" s="136"/>
      <c r="L19" s="136"/>
      <c r="M19" s="136"/>
      <c r="N19" s="136"/>
      <c r="O19" s="50"/>
      <c r="P19" s="51"/>
    </row>
    <row r="20" spans="1:19" s="56" customFormat="1" ht="33.75" customHeight="1" x14ac:dyDescent="0.2">
      <c r="A20" s="40">
        <v>1</v>
      </c>
      <c r="B20" s="168" t="s">
        <v>58</v>
      </c>
      <c r="C20" s="168" t="s">
        <v>41</v>
      </c>
      <c r="D20" s="28" t="s">
        <v>56</v>
      </c>
      <c r="E20" s="28" t="s">
        <v>30</v>
      </c>
      <c r="F20" s="170">
        <v>55</v>
      </c>
      <c r="G20" s="170" t="s">
        <v>36</v>
      </c>
      <c r="H20" s="41">
        <v>250</v>
      </c>
      <c r="I20" s="165">
        <v>60</v>
      </c>
      <c r="J20" s="28" t="s">
        <v>29</v>
      </c>
      <c r="K20" s="53">
        <v>525000</v>
      </c>
      <c r="L20" s="27" t="s">
        <v>40</v>
      </c>
      <c r="M20" s="45" t="s">
        <v>43</v>
      </c>
      <c r="N20" s="168" t="s">
        <v>0</v>
      </c>
      <c r="O20" s="54" t="s">
        <v>27</v>
      </c>
      <c r="P20" s="55"/>
    </row>
    <row r="21" spans="1:19" s="56" customFormat="1" ht="33.75" customHeight="1" x14ac:dyDescent="0.2">
      <c r="A21" s="40">
        <v>2</v>
      </c>
      <c r="B21" s="168" t="s">
        <v>58</v>
      </c>
      <c r="C21" s="168" t="s">
        <v>41</v>
      </c>
      <c r="D21" s="28" t="s">
        <v>61</v>
      </c>
      <c r="E21" s="28" t="s">
        <v>30</v>
      </c>
      <c r="F21" s="170">
        <v>55</v>
      </c>
      <c r="G21" s="170" t="s">
        <v>36</v>
      </c>
      <c r="H21" s="41">
        <v>1068.3</v>
      </c>
      <c r="I21" s="165">
        <v>60</v>
      </c>
      <c r="J21" s="28" t="s">
        <v>29</v>
      </c>
      <c r="K21" s="53">
        <v>7050780</v>
      </c>
      <c r="L21" s="27" t="s">
        <v>40</v>
      </c>
      <c r="M21" s="45" t="s">
        <v>44</v>
      </c>
      <c r="N21" s="168" t="s">
        <v>0</v>
      </c>
      <c r="O21" s="54" t="s">
        <v>27</v>
      </c>
      <c r="P21" s="55"/>
    </row>
    <row r="22" spans="1:19" s="56" customFormat="1" ht="33.75" customHeight="1" x14ac:dyDescent="0.2">
      <c r="A22" s="40">
        <v>3</v>
      </c>
      <c r="B22" s="168" t="s">
        <v>58</v>
      </c>
      <c r="C22" s="168" t="s">
        <v>41</v>
      </c>
      <c r="D22" s="28" t="s">
        <v>89</v>
      </c>
      <c r="E22" s="28" t="s">
        <v>30</v>
      </c>
      <c r="F22" s="170">
        <v>55</v>
      </c>
      <c r="G22" s="170" t="s">
        <v>36</v>
      </c>
      <c r="H22" s="41">
        <v>369</v>
      </c>
      <c r="I22" s="165">
        <v>60</v>
      </c>
      <c r="J22" s="28" t="s">
        <v>29</v>
      </c>
      <c r="K22" s="53">
        <v>2273040</v>
      </c>
      <c r="L22" s="27" t="s">
        <v>67</v>
      </c>
      <c r="M22" s="45" t="s">
        <v>90</v>
      </c>
      <c r="N22" s="168" t="s">
        <v>0</v>
      </c>
      <c r="O22" s="54" t="s">
        <v>27</v>
      </c>
      <c r="P22" s="55"/>
    </row>
    <row r="23" spans="1:19" s="56" customFormat="1" ht="33.75" customHeight="1" x14ac:dyDescent="0.2">
      <c r="A23" s="40">
        <v>4</v>
      </c>
      <c r="B23" s="168" t="s">
        <v>58</v>
      </c>
      <c r="C23" s="168" t="s">
        <v>41</v>
      </c>
      <c r="D23" s="28" t="s">
        <v>91</v>
      </c>
      <c r="E23" s="28" t="s">
        <v>30</v>
      </c>
      <c r="F23" s="170">
        <v>55</v>
      </c>
      <c r="G23" s="170" t="s">
        <v>36</v>
      </c>
      <c r="H23" s="41">
        <v>278.3</v>
      </c>
      <c r="I23" s="165">
        <v>60</v>
      </c>
      <c r="J23" s="28" t="s">
        <v>29</v>
      </c>
      <c r="K23" s="53">
        <v>1525150</v>
      </c>
      <c r="L23" s="27" t="s">
        <v>67</v>
      </c>
      <c r="M23" s="45" t="s">
        <v>66</v>
      </c>
      <c r="N23" s="168" t="s">
        <v>0</v>
      </c>
      <c r="O23" s="54" t="s">
        <v>27</v>
      </c>
      <c r="P23" s="55"/>
    </row>
    <row r="24" spans="1:19" s="52" customFormat="1" ht="19.5" customHeight="1" x14ac:dyDescent="0.2">
      <c r="A24" s="49"/>
      <c r="B24" s="136"/>
      <c r="C24" s="136"/>
      <c r="D24" s="136"/>
      <c r="E24" s="136"/>
      <c r="F24" s="136"/>
      <c r="G24" s="136"/>
      <c r="H24" s="47" t="s">
        <v>26</v>
      </c>
      <c r="I24" s="136"/>
      <c r="J24" s="136"/>
      <c r="K24" s="136"/>
      <c r="L24" s="136"/>
      <c r="M24" s="136"/>
      <c r="N24" s="136"/>
      <c r="O24" s="50"/>
      <c r="P24" s="51"/>
    </row>
    <row r="25" spans="1:19" s="56" customFormat="1" ht="39" customHeight="1" x14ac:dyDescent="0.2">
      <c r="A25" s="40">
        <v>5</v>
      </c>
      <c r="B25" s="27" t="s">
        <v>59</v>
      </c>
      <c r="C25" s="170" t="s">
        <v>60</v>
      </c>
      <c r="D25" s="28" t="s">
        <v>57</v>
      </c>
      <c r="E25" s="28" t="s">
        <v>30</v>
      </c>
      <c r="F25" s="170">
        <v>876</v>
      </c>
      <c r="G25" s="170" t="s">
        <v>28</v>
      </c>
      <c r="H25" s="97">
        <v>1228080</v>
      </c>
      <c r="I25" s="165">
        <v>60</v>
      </c>
      <c r="J25" s="28" t="s">
        <v>29</v>
      </c>
      <c r="K25" s="97">
        <v>2616000</v>
      </c>
      <c r="L25" s="27" t="s">
        <v>40</v>
      </c>
      <c r="M25" s="45" t="s">
        <v>44</v>
      </c>
      <c r="N25" s="168" t="s">
        <v>0</v>
      </c>
      <c r="O25" s="54" t="s">
        <v>27</v>
      </c>
      <c r="P25" s="55"/>
    </row>
    <row r="26" spans="1:19" s="35" customFormat="1" ht="33.75" x14ac:dyDescent="0.2">
      <c r="A26" s="40">
        <v>6</v>
      </c>
      <c r="B26" s="27" t="s">
        <v>62</v>
      </c>
      <c r="C26" s="170" t="s">
        <v>63</v>
      </c>
      <c r="D26" s="28" t="s">
        <v>64</v>
      </c>
      <c r="E26" s="28" t="s">
        <v>30</v>
      </c>
      <c r="F26" s="170">
        <v>876</v>
      </c>
      <c r="G26" s="170" t="s">
        <v>28</v>
      </c>
      <c r="H26" s="98">
        <v>1</v>
      </c>
      <c r="I26" s="165">
        <v>3401360</v>
      </c>
      <c r="J26" s="28" t="s">
        <v>65</v>
      </c>
      <c r="K26" s="53">
        <v>612000</v>
      </c>
      <c r="L26" s="32" t="s">
        <v>67</v>
      </c>
      <c r="M26" s="33" t="s">
        <v>66</v>
      </c>
      <c r="N26" s="168" t="s">
        <v>0</v>
      </c>
      <c r="O26" s="54" t="s">
        <v>27</v>
      </c>
      <c r="P26" s="16"/>
      <c r="Q26" s="36"/>
      <c r="R26" s="37"/>
      <c r="S26" s="38"/>
    </row>
    <row r="27" spans="1:19" s="35" customFormat="1" ht="41.25" customHeight="1" x14ac:dyDescent="0.2">
      <c r="A27" s="40">
        <v>7</v>
      </c>
      <c r="B27" s="32" t="s">
        <v>68</v>
      </c>
      <c r="C27" s="99" t="s">
        <v>69</v>
      </c>
      <c r="D27" s="43" t="s">
        <v>97</v>
      </c>
      <c r="E27" s="28" t="s">
        <v>70</v>
      </c>
      <c r="F27" s="29">
        <v>112</v>
      </c>
      <c r="G27" s="29" t="s">
        <v>71</v>
      </c>
      <c r="H27" s="30" t="s">
        <v>75</v>
      </c>
      <c r="I27" s="165">
        <v>60</v>
      </c>
      <c r="J27" s="43" t="s">
        <v>73</v>
      </c>
      <c r="K27" s="100">
        <v>12561675.74</v>
      </c>
      <c r="L27" s="27" t="s">
        <v>67</v>
      </c>
      <c r="M27" s="33" t="s">
        <v>44</v>
      </c>
      <c r="N27" s="34" t="s">
        <v>74</v>
      </c>
      <c r="O27" s="101" t="s">
        <v>27</v>
      </c>
    </row>
    <row r="28" spans="1:19" s="35" customFormat="1" ht="47.25" customHeight="1" x14ac:dyDescent="0.2">
      <c r="A28" s="40">
        <v>8</v>
      </c>
      <c r="B28" s="27" t="s">
        <v>76</v>
      </c>
      <c r="C28" s="170" t="s">
        <v>77</v>
      </c>
      <c r="D28" s="28" t="s">
        <v>96</v>
      </c>
      <c r="E28" s="28" t="s">
        <v>30</v>
      </c>
      <c r="F28" s="170">
        <v>876</v>
      </c>
      <c r="G28" s="170" t="s">
        <v>28</v>
      </c>
      <c r="H28" s="41">
        <v>15878936</v>
      </c>
      <c r="I28" s="165">
        <v>60</v>
      </c>
      <c r="J28" s="28" t="s">
        <v>29</v>
      </c>
      <c r="K28" s="53">
        <v>28029497.399999999</v>
      </c>
      <c r="L28" s="45" t="s">
        <v>79</v>
      </c>
      <c r="M28" s="45" t="s">
        <v>78</v>
      </c>
      <c r="N28" s="168" t="s">
        <v>81</v>
      </c>
      <c r="O28" s="170" t="s">
        <v>80</v>
      </c>
    </row>
    <row r="29" spans="1:19" s="35" customFormat="1" ht="46.5" customHeight="1" x14ac:dyDescent="0.2">
      <c r="A29" s="40">
        <v>9</v>
      </c>
      <c r="B29" s="27" t="s">
        <v>76</v>
      </c>
      <c r="C29" s="170" t="s">
        <v>77</v>
      </c>
      <c r="D29" s="28" t="s">
        <v>95</v>
      </c>
      <c r="E29" s="28" t="s">
        <v>30</v>
      </c>
      <c r="F29" s="170">
        <v>876</v>
      </c>
      <c r="G29" s="170" t="s">
        <v>28</v>
      </c>
      <c r="H29" s="41">
        <v>1223546</v>
      </c>
      <c r="I29" s="165">
        <v>60</v>
      </c>
      <c r="J29" s="28" t="s">
        <v>29</v>
      </c>
      <c r="K29" s="53">
        <v>1394842.62</v>
      </c>
      <c r="L29" s="45" t="s">
        <v>79</v>
      </c>
      <c r="M29" s="45" t="s">
        <v>44</v>
      </c>
      <c r="N29" s="168" t="s">
        <v>81</v>
      </c>
      <c r="O29" s="170" t="s">
        <v>80</v>
      </c>
    </row>
    <row r="30" spans="1:19" s="35" customFormat="1" ht="56.25" customHeight="1" x14ac:dyDescent="0.2">
      <c r="A30" s="40">
        <v>10</v>
      </c>
      <c r="B30" s="27" t="s">
        <v>82</v>
      </c>
      <c r="C30" s="170" t="s">
        <v>83</v>
      </c>
      <c r="D30" s="28" t="s">
        <v>92</v>
      </c>
      <c r="E30" s="28" t="s">
        <v>30</v>
      </c>
      <c r="F30" s="170">
        <v>876</v>
      </c>
      <c r="G30" s="170" t="s">
        <v>28</v>
      </c>
      <c r="H30" s="41">
        <v>12126</v>
      </c>
      <c r="I30" s="165">
        <v>60</v>
      </c>
      <c r="J30" s="28" t="s">
        <v>29</v>
      </c>
      <c r="K30" s="53">
        <v>8221064.2000000002</v>
      </c>
      <c r="L30" s="27" t="s">
        <v>79</v>
      </c>
      <c r="M30" s="45" t="s">
        <v>44</v>
      </c>
      <c r="N30" s="168" t="s">
        <v>81</v>
      </c>
      <c r="O30" s="54" t="s">
        <v>27</v>
      </c>
    </row>
    <row r="31" spans="1:19" s="35" customFormat="1" ht="67.5" customHeight="1" x14ac:dyDescent="0.2">
      <c r="A31" s="40">
        <v>11</v>
      </c>
      <c r="B31" s="27" t="s">
        <v>82</v>
      </c>
      <c r="C31" s="170" t="s">
        <v>83</v>
      </c>
      <c r="D31" s="28" t="s">
        <v>93</v>
      </c>
      <c r="E31" s="28" t="s">
        <v>30</v>
      </c>
      <c r="F31" s="170">
        <v>876</v>
      </c>
      <c r="G31" s="170" t="s">
        <v>28</v>
      </c>
      <c r="H31" s="41">
        <v>23511</v>
      </c>
      <c r="I31" s="165">
        <v>60</v>
      </c>
      <c r="J31" s="28" t="s">
        <v>29</v>
      </c>
      <c r="K31" s="53">
        <v>1739814</v>
      </c>
      <c r="L31" s="27" t="s">
        <v>67</v>
      </c>
      <c r="M31" s="45" t="s">
        <v>44</v>
      </c>
      <c r="N31" s="168" t="s">
        <v>0</v>
      </c>
      <c r="O31" s="54" t="s">
        <v>27</v>
      </c>
      <c r="P31" s="102"/>
    </row>
    <row r="32" spans="1:19" s="35" customFormat="1" ht="58.5" customHeight="1" x14ac:dyDescent="0.2">
      <c r="A32" s="40">
        <v>12</v>
      </c>
      <c r="B32" s="27" t="s">
        <v>84</v>
      </c>
      <c r="C32" s="170" t="s">
        <v>84</v>
      </c>
      <c r="D32" s="28" t="s">
        <v>94</v>
      </c>
      <c r="E32" s="28" t="s">
        <v>30</v>
      </c>
      <c r="F32" s="170">
        <v>876</v>
      </c>
      <c r="G32" s="170" t="s">
        <v>28</v>
      </c>
      <c r="H32" s="41" t="s">
        <v>72</v>
      </c>
      <c r="I32" s="165">
        <v>60</v>
      </c>
      <c r="J32" s="28" t="s">
        <v>29</v>
      </c>
      <c r="K32" s="53">
        <v>2408100</v>
      </c>
      <c r="L32" s="27" t="s">
        <v>79</v>
      </c>
      <c r="M32" s="45" t="s">
        <v>85</v>
      </c>
      <c r="N32" s="168" t="s">
        <v>81</v>
      </c>
      <c r="O32" s="170" t="s">
        <v>80</v>
      </c>
    </row>
    <row r="33" spans="1:21" s="35" customFormat="1" ht="33.75" customHeight="1" x14ac:dyDescent="0.2">
      <c r="A33" s="40">
        <v>13</v>
      </c>
      <c r="B33" s="168" t="s">
        <v>86</v>
      </c>
      <c r="C33" s="168" t="s">
        <v>86</v>
      </c>
      <c r="D33" s="28" t="s">
        <v>98</v>
      </c>
      <c r="E33" s="28" t="s">
        <v>87</v>
      </c>
      <c r="F33" s="170">
        <v>796</v>
      </c>
      <c r="G33" s="170" t="s">
        <v>88</v>
      </c>
      <c r="H33" s="41" t="s">
        <v>72</v>
      </c>
      <c r="I33" s="165">
        <v>60</v>
      </c>
      <c r="J33" s="28" t="s">
        <v>29</v>
      </c>
      <c r="K33" s="97">
        <v>5014360</v>
      </c>
      <c r="L33" s="27" t="s">
        <v>79</v>
      </c>
      <c r="M33" s="45" t="s">
        <v>85</v>
      </c>
      <c r="N33" s="168" t="s">
        <v>74</v>
      </c>
      <c r="O33" s="54" t="s">
        <v>80</v>
      </c>
    </row>
    <row r="34" spans="1:21" s="35" customFormat="1" ht="33.75" x14ac:dyDescent="0.2">
      <c r="A34" s="40">
        <v>14</v>
      </c>
      <c r="B34" s="27" t="s">
        <v>99</v>
      </c>
      <c r="C34" s="170" t="s">
        <v>99</v>
      </c>
      <c r="D34" s="28" t="s">
        <v>100</v>
      </c>
      <c r="E34" s="28" t="s">
        <v>30</v>
      </c>
      <c r="F34" s="170">
        <v>876</v>
      </c>
      <c r="G34" s="170" t="s">
        <v>28</v>
      </c>
      <c r="H34" s="98">
        <v>1</v>
      </c>
      <c r="I34" s="165">
        <v>78401</v>
      </c>
      <c r="J34" s="28" t="s">
        <v>101</v>
      </c>
      <c r="K34" s="53">
        <v>1400000</v>
      </c>
      <c r="L34" s="32" t="s">
        <v>67</v>
      </c>
      <c r="M34" s="33" t="s">
        <v>102</v>
      </c>
      <c r="N34" s="168" t="s">
        <v>0</v>
      </c>
      <c r="O34" s="54" t="s">
        <v>27</v>
      </c>
      <c r="P34" s="16"/>
      <c r="Q34" s="36"/>
      <c r="R34" s="37"/>
      <c r="S34" s="38"/>
    </row>
    <row r="35" spans="1:21" s="35" customFormat="1" ht="33.75" x14ac:dyDescent="0.2">
      <c r="A35" s="40">
        <v>15</v>
      </c>
      <c r="B35" s="27" t="s">
        <v>103</v>
      </c>
      <c r="C35" s="170" t="s">
        <v>104</v>
      </c>
      <c r="D35" s="28" t="s">
        <v>107</v>
      </c>
      <c r="E35" s="28" t="s">
        <v>30</v>
      </c>
      <c r="F35" s="170">
        <v>876</v>
      </c>
      <c r="G35" s="170" t="s">
        <v>28</v>
      </c>
      <c r="H35" s="98">
        <v>1</v>
      </c>
      <c r="I35" s="64" t="s">
        <v>105</v>
      </c>
      <c r="J35" s="28" t="s">
        <v>106</v>
      </c>
      <c r="K35" s="53">
        <v>2765000</v>
      </c>
      <c r="L35" s="32" t="s">
        <v>79</v>
      </c>
      <c r="M35" s="33" t="s">
        <v>90</v>
      </c>
      <c r="N35" s="168" t="s">
        <v>0</v>
      </c>
      <c r="O35" s="54" t="s">
        <v>27</v>
      </c>
      <c r="P35" s="16"/>
      <c r="Q35" s="36"/>
      <c r="R35" s="37"/>
      <c r="S35" s="38"/>
    </row>
    <row r="36" spans="1:21" s="35" customFormat="1" ht="33.75" x14ac:dyDescent="0.2">
      <c r="A36" s="40">
        <v>16</v>
      </c>
      <c r="B36" s="27" t="s">
        <v>108</v>
      </c>
      <c r="C36" s="170" t="s">
        <v>109</v>
      </c>
      <c r="D36" s="43" t="s">
        <v>111</v>
      </c>
      <c r="E36" s="28" t="s">
        <v>30</v>
      </c>
      <c r="F36" s="170">
        <v>384</v>
      </c>
      <c r="G36" s="170" t="s">
        <v>110</v>
      </c>
      <c r="H36" s="30">
        <v>412500</v>
      </c>
      <c r="I36" s="42">
        <v>60440</v>
      </c>
      <c r="J36" s="43" t="s">
        <v>112</v>
      </c>
      <c r="K36" s="31">
        <v>3300000</v>
      </c>
      <c r="L36" s="32" t="s">
        <v>79</v>
      </c>
      <c r="M36" s="33" t="s">
        <v>44</v>
      </c>
      <c r="N36" s="34" t="s">
        <v>0</v>
      </c>
      <c r="O36" s="103" t="s">
        <v>27</v>
      </c>
      <c r="P36" s="59"/>
      <c r="R36" s="16"/>
      <c r="S36" s="36"/>
      <c r="T36" s="37"/>
      <c r="U36" s="38"/>
    </row>
    <row r="37" spans="1:21" s="35" customFormat="1" ht="43.5" customHeight="1" x14ac:dyDescent="0.2">
      <c r="A37" s="40">
        <v>17</v>
      </c>
      <c r="B37" s="27" t="s">
        <v>108</v>
      </c>
      <c r="C37" s="170" t="s">
        <v>109</v>
      </c>
      <c r="D37" s="43" t="s">
        <v>114</v>
      </c>
      <c r="E37" s="28" t="s">
        <v>30</v>
      </c>
      <c r="F37" s="170">
        <v>384</v>
      </c>
      <c r="G37" s="170" t="s">
        <v>110</v>
      </c>
      <c r="H37" s="30">
        <v>121480</v>
      </c>
      <c r="I37" s="165">
        <v>60</v>
      </c>
      <c r="J37" s="28" t="s">
        <v>29</v>
      </c>
      <c r="K37" s="31">
        <v>3037000</v>
      </c>
      <c r="L37" s="32" t="s">
        <v>79</v>
      </c>
      <c r="M37" s="33" t="s">
        <v>44</v>
      </c>
      <c r="N37" s="34" t="s">
        <v>0</v>
      </c>
      <c r="O37" s="103" t="s">
        <v>27</v>
      </c>
      <c r="P37" s="104"/>
      <c r="R37" s="16"/>
      <c r="S37" s="36"/>
      <c r="T37" s="37"/>
      <c r="U37" s="38"/>
    </row>
    <row r="38" spans="1:21" s="56" customFormat="1" ht="12.75" customHeight="1" x14ac:dyDescent="0.2">
      <c r="A38" s="105" t="s">
        <v>48</v>
      </c>
      <c r="B38" s="166"/>
      <c r="C38" s="166"/>
      <c r="D38" s="166"/>
      <c r="E38" s="166"/>
      <c r="F38" s="166"/>
      <c r="G38" s="166"/>
      <c r="H38" s="106"/>
      <c r="I38" s="166"/>
      <c r="J38" s="166"/>
      <c r="K38" s="107">
        <f>SUM(K20:K37)</f>
        <v>84473323.960000008</v>
      </c>
      <c r="L38" s="108"/>
      <c r="M38" s="136"/>
      <c r="N38" s="136"/>
      <c r="O38" s="50"/>
      <c r="P38" s="55"/>
    </row>
    <row r="39" spans="1:21" s="56" customFormat="1" ht="21" customHeight="1" x14ac:dyDescent="0.25">
      <c r="A39" s="90"/>
      <c r="B39" s="91"/>
      <c r="C39" s="91"/>
      <c r="D39" s="91"/>
      <c r="E39" s="91"/>
      <c r="F39" s="91"/>
      <c r="G39" s="92"/>
      <c r="H39" s="93" t="s">
        <v>49</v>
      </c>
      <c r="I39" s="91"/>
      <c r="J39" s="91"/>
      <c r="K39" s="91"/>
      <c r="L39" s="91"/>
      <c r="M39" s="91"/>
      <c r="N39" s="91"/>
      <c r="O39" s="94"/>
      <c r="P39" s="55"/>
    </row>
    <row r="40" spans="1:21" s="167" customFormat="1" ht="19.5" customHeight="1" x14ac:dyDescent="0.2">
      <c r="A40" s="95"/>
      <c r="B40" s="47"/>
      <c r="C40" s="47"/>
      <c r="D40" s="47"/>
      <c r="E40" s="47"/>
      <c r="F40" s="47"/>
      <c r="G40" s="47"/>
      <c r="H40" s="95" t="s">
        <v>31</v>
      </c>
      <c r="I40" s="47"/>
      <c r="J40" s="47"/>
      <c r="K40" s="47"/>
      <c r="L40" s="47"/>
      <c r="M40" s="47"/>
      <c r="N40" s="47"/>
      <c r="O40" s="96"/>
      <c r="P40" s="48"/>
    </row>
    <row r="41" spans="1:21" s="167" customFormat="1" ht="17.25" customHeight="1" x14ac:dyDescent="0.2">
      <c r="A41" s="46"/>
      <c r="B41" s="134"/>
      <c r="C41" s="134"/>
      <c r="D41" s="134"/>
      <c r="E41" s="134"/>
      <c r="F41" s="134"/>
      <c r="G41" s="47" t="s">
        <v>47</v>
      </c>
      <c r="H41" s="134"/>
      <c r="I41" s="134"/>
      <c r="J41" s="134"/>
      <c r="K41" s="134"/>
      <c r="L41" s="134"/>
      <c r="M41" s="134"/>
      <c r="N41" s="134"/>
      <c r="O41" s="135"/>
      <c r="P41" s="48"/>
    </row>
    <row r="42" spans="1:21" s="52" customFormat="1" ht="18" customHeight="1" x14ac:dyDescent="0.2">
      <c r="A42" s="49"/>
      <c r="B42" s="136"/>
      <c r="C42" s="136"/>
      <c r="D42" s="136"/>
      <c r="E42" s="136"/>
      <c r="F42" s="136"/>
      <c r="G42" s="136"/>
      <c r="H42" s="47" t="s">
        <v>25</v>
      </c>
      <c r="I42" s="136"/>
      <c r="J42" s="136"/>
      <c r="K42" s="136"/>
      <c r="L42" s="136"/>
      <c r="M42" s="136"/>
      <c r="N42" s="136"/>
      <c r="O42" s="50"/>
      <c r="P42" s="51"/>
    </row>
    <row r="43" spans="1:21" s="56" customFormat="1" ht="45" x14ac:dyDescent="0.2">
      <c r="A43" s="40">
        <v>18</v>
      </c>
      <c r="B43" s="168" t="s">
        <v>58</v>
      </c>
      <c r="C43" s="168" t="s">
        <v>41</v>
      </c>
      <c r="D43" s="28" t="s">
        <v>129</v>
      </c>
      <c r="E43" s="28" t="s">
        <v>30</v>
      </c>
      <c r="F43" s="170">
        <v>55</v>
      </c>
      <c r="G43" s="170" t="s">
        <v>36</v>
      </c>
      <c r="H43" s="41">
        <v>386.4</v>
      </c>
      <c r="I43" s="165">
        <v>60</v>
      </c>
      <c r="J43" s="28" t="s">
        <v>29</v>
      </c>
      <c r="K43" s="53">
        <v>2125200</v>
      </c>
      <c r="L43" s="27" t="s">
        <v>115</v>
      </c>
      <c r="M43" s="45" t="s">
        <v>115</v>
      </c>
      <c r="N43" s="168" t="s">
        <v>0</v>
      </c>
      <c r="O43" s="54" t="s">
        <v>27</v>
      </c>
      <c r="P43" s="55"/>
    </row>
    <row r="44" spans="1:21" s="56" customFormat="1" ht="45" x14ac:dyDescent="0.2">
      <c r="A44" s="40">
        <v>19</v>
      </c>
      <c r="B44" s="168" t="s">
        <v>58</v>
      </c>
      <c r="C44" s="168" t="s">
        <v>41</v>
      </c>
      <c r="D44" s="28" t="s">
        <v>138</v>
      </c>
      <c r="E44" s="28" t="s">
        <v>30</v>
      </c>
      <c r="F44" s="170">
        <v>55</v>
      </c>
      <c r="G44" s="170" t="s">
        <v>36</v>
      </c>
      <c r="H44" s="41">
        <v>159.30000000000001</v>
      </c>
      <c r="I44" s="165">
        <v>60</v>
      </c>
      <c r="J44" s="28" t="s">
        <v>29</v>
      </c>
      <c r="K44" s="53">
        <v>613305</v>
      </c>
      <c r="L44" s="27" t="s">
        <v>115</v>
      </c>
      <c r="M44" s="45" t="s">
        <v>115</v>
      </c>
      <c r="N44" s="168" t="s">
        <v>0</v>
      </c>
      <c r="O44" s="54" t="s">
        <v>27</v>
      </c>
      <c r="P44" s="55"/>
    </row>
    <row r="45" spans="1:21" s="56" customFormat="1" ht="56.25" x14ac:dyDescent="0.2">
      <c r="A45" s="40">
        <v>20</v>
      </c>
      <c r="B45" s="168" t="s">
        <v>58</v>
      </c>
      <c r="C45" s="168" t="s">
        <v>41</v>
      </c>
      <c r="D45" s="28" t="s">
        <v>130</v>
      </c>
      <c r="E45" s="28" t="s">
        <v>30</v>
      </c>
      <c r="F45" s="170">
        <v>55</v>
      </c>
      <c r="G45" s="170" t="s">
        <v>36</v>
      </c>
      <c r="H45" s="41">
        <v>462.5</v>
      </c>
      <c r="I45" s="165">
        <v>60</v>
      </c>
      <c r="J45" s="28" t="s">
        <v>29</v>
      </c>
      <c r="K45" s="53">
        <v>3850000</v>
      </c>
      <c r="L45" s="27" t="s">
        <v>115</v>
      </c>
      <c r="M45" s="45" t="s">
        <v>115</v>
      </c>
      <c r="N45" s="168" t="s">
        <v>0</v>
      </c>
      <c r="O45" s="54" t="s">
        <v>27</v>
      </c>
      <c r="P45" s="55"/>
    </row>
    <row r="46" spans="1:21" s="56" customFormat="1" ht="56.25" x14ac:dyDescent="0.2">
      <c r="A46" s="40">
        <v>21</v>
      </c>
      <c r="B46" s="168" t="s">
        <v>58</v>
      </c>
      <c r="C46" s="168" t="s">
        <v>41</v>
      </c>
      <c r="D46" s="28" t="s">
        <v>137</v>
      </c>
      <c r="E46" s="28" t="s">
        <v>30</v>
      </c>
      <c r="F46" s="170">
        <v>55</v>
      </c>
      <c r="G46" s="170" t="s">
        <v>36</v>
      </c>
      <c r="H46" s="41">
        <v>149.80000000000001</v>
      </c>
      <c r="I46" s="165">
        <v>60</v>
      </c>
      <c r="J46" s="28" t="s">
        <v>29</v>
      </c>
      <c r="K46" s="53">
        <v>782705</v>
      </c>
      <c r="L46" s="27" t="s">
        <v>115</v>
      </c>
      <c r="M46" s="45" t="s">
        <v>115</v>
      </c>
      <c r="N46" s="168" t="s">
        <v>0</v>
      </c>
      <c r="O46" s="54" t="s">
        <v>27</v>
      </c>
      <c r="P46" s="55"/>
    </row>
    <row r="47" spans="1:21" s="56" customFormat="1" ht="56.25" x14ac:dyDescent="0.2">
      <c r="A47" s="40">
        <v>22</v>
      </c>
      <c r="B47" s="168" t="s">
        <v>58</v>
      </c>
      <c r="C47" s="168" t="s">
        <v>41</v>
      </c>
      <c r="D47" s="28" t="s">
        <v>136</v>
      </c>
      <c r="E47" s="28" t="s">
        <v>30</v>
      </c>
      <c r="F47" s="170">
        <v>55</v>
      </c>
      <c r="G47" s="170" t="s">
        <v>36</v>
      </c>
      <c r="H47" s="41">
        <v>269.39999999999998</v>
      </c>
      <c r="I47" s="165">
        <v>60</v>
      </c>
      <c r="J47" s="28" t="s">
        <v>29</v>
      </c>
      <c r="K47" s="53">
        <v>628240.80000000005</v>
      </c>
      <c r="L47" s="27" t="s">
        <v>116</v>
      </c>
      <c r="M47" s="45" t="s">
        <v>117</v>
      </c>
      <c r="N47" s="168" t="s">
        <v>0</v>
      </c>
      <c r="O47" s="54" t="s">
        <v>27</v>
      </c>
      <c r="P47" s="55"/>
    </row>
    <row r="48" spans="1:21" s="56" customFormat="1" ht="56.25" x14ac:dyDescent="0.2">
      <c r="A48" s="40">
        <v>23</v>
      </c>
      <c r="B48" s="168" t="s">
        <v>58</v>
      </c>
      <c r="C48" s="168" t="s">
        <v>41</v>
      </c>
      <c r="D48" s="28" t="s">
        <v>135</v>
      </c>
      <c r="E48" s="28" t="s">
        <v>30</v>
      </c>
      <c r="F48" s="170">
        <v>55</v>
      </c>
      <c r="G48" s="170" t="s">
        <v>36</v>
      </c>
      <c r="H48" s="41">
        <v>1091.7</v>
      </c>
      <c r="I48" s="165">
        <v>60</v>
      </c>
      <c r="J48" s="28" t="s">
        <v>29</v>
      </c>
      <c r="K48" s="53">
        <v>4203045</v>
      </c>
      <c r="L48" s="27" t="s">
        <v>116</v>
      </c>
      <c r="M48" s="45" t="s">
        <v>117</v>
      </c>
      <c r="N48" s="168" t="s">
        <v>0</v>
      </c>
      <c r="O48" s="54" t="s">
        <v>27</v>
      </c>
      <c r="P48" s="55"/>
    </row>
    <row r="49" spans="1:21" s="52" customFormat="1" ht="19.5" customHeight="1" x14ac:dyDescent="0.2">
      <c r="A49" s="49"/>
      <c r="B49" s="136"/>
      <c r="C49" s="136"/>
      <c r="D49" s="136"/>
      <c r="E49" s="136"/>
      <c r="F49" s="136"/>
      <c r="G49" s="136"/>
      <c r="H49" s="47" t="s">
        <v>26</v>
      </c>
      <c r="I49" s="136"/>
      <c r="J49" s="136"/>
      <c r="K49" s="136"/>
      <c r="L49" s="136"/>
      <c r="M49" s="136"/>
      <c r="N49" s="136"/>
      <c r="O49" s="50"/>
      <c r="P49" s="51"/>
    </row>
    <row r="50" spans="1:21" s="56" customFormat="1" ht="37.5" customHeight="1" x14ac:dyDescent="0.2">
      <c r="A50" s="40">
        <v>24</v>
      </c>
      <c r="B50" s="168" t="s">
        <v>127</v>
      </c>
      <c r="C50" s="168" t="s">
        <v>128</v>
      </c>
      <c r="D50" s="28" t="s">
        <v>123</v>
      </c>
      <c r="E50" s="28" t="s">
        <v>30</v>
      </c>
      <c r="F50" s="170">
        <v>792</v>
      </c>
      <c r="G50" s="170" t="s">
        <v>124</v>
      </c>
      <c r="H50" s="41">
        <v>58</v>
      </c>
      <c r="I50" s="165">
        <v>60</v>
      </c>
      <c r="J50" s="28" t="s">
        <v>29</v>
      </c>
      <c r="K50" s="53">
        <v>1450000</v>
      </c>
      <c r="L50" s="27" t="s">
        <v>125</v>
      </c>
      <c r="M50" s="45" t="s">
        <v>85</v>
      </c>
      <c r="N50" s="168" t="s">
        <v>81</v>
      </c>
      <c r="O50" s="54" t="s">
        <v>27</v>
      </c>
      <c r="P50" s="55"/>
    </row>
    <row r="51" spans="1:21" s="35" customFormat="1" ht="33" customHeight="1" x14ac:dyDescent="0.2">
      <c r="A51" s="40">
        <v>25</v>
      </c>
      <c r="B51" s="27" t="s">
        <v>108</v>
      </c>
      <c r="C51" s="170" t="s">
        <v>109</v>
      </c>
      <c r="D51" s="43" t="s">
        <v>126</v>
      </c>
      <c r="E51" s="28" t="s">
        <v>30</v>
      </c>
      <c r="F51" s="170">
        <v>384</v>
      </c>
      <c r="G51" s="170" t="s">
        <v>110</v>
      </c>
      <c r="H51" s="30">
        <v>114000</v>
      </c>
      <c r="I51" s="165">
        <v>60</v>
      </c>
      <c r="J51" s="28" t="s">
        <v>29</v>
      </c>
      <c r="K51" s="31">
        <v>1140000</v>
      </c>
      <c r="L51" s="32" t="s">
        <v>125</v>
      </c>
      <c r="M51" s="33" t="s">
        <v>44</v>
      </c>
      <c r="N51" s="34" t="s">
        <v>0</v>
      </c>
      <c r="O51" s="103" t="s">
        <v>27</v>
      </c>
      <c r="P51" s="104"/>
      <c r="R51" s="16"/>
      <c r="S51" s="36"/>
      <c r="T51" s="37"/>
      <c r="U51" s="38"/>
    </row>
    <row r="52" spans="1:21" s="35" customFormat="1" ht="58.5" customHeight="1" x14ac:dyDescent="0.2">
      <c r="A52" s="40">
        <v>26</v>
      </c>
      <c r="B52" s="27" t="s">
        <v>132</v>
      </c>
      <c r="C52" s="170" t="s">
        <v>133</v>
      </c>
      <c r="D52" s="43" t="s">
        <v>134</v>
      </c>
      <c r="E52" s="28" t="s">
        <v>30</v>
      </c>
      <c r="F52" s="170">
        <v>384</v>
      </c>
      <c r="G52" s="170" t="s">
        <v>110</v>
      </c>
      <c r="H52" s="30">
        <v>1</v>
      </c>
      <c r="I52" s="64" t="s">
        <v>149</v>
      </c>
      <c r="J52" s="28" t="s">
        <v>148</v>
      </c>
      <c r="K52" s="31">
        <v>935360</v>
      </c>
      <c r="L52" s="32" t="s">
        <v>125</v>
      </c>
      <c r="M52" s="33" t="s">
        <v>116</v>
      </c>
      <c r="N52" s="34" t="s">
        <v>0</v>
      </c>
      <c r="O52" s="103" t="s">
        <v>27</v>
      </c>
      <c r="P52" s="104"/>
      <c r="R52" s="16"/>
      <c r="S52" s="36"/>
      <c r="T52" s="37"/>
      <c r="U52" s="38"/>
    </row>
    <row r="53" spans="1:21" s="35" customFormat="1" ht="58.5" customHeight="1" x14ac:dyDescent="0.2">
      <c r="A53" s="40">
        <v>27</v>
      </c>
      <c r="B53" s="27" t="s">
        <v>132</v>
      </c>
      <c r="C53" s="170" t="s">
        <v>133</v>
      </c>
      <c r="D53" s="43" t="s">
        <v>151</v>
      </c>
      <c r="E53" s="28" t="s">
        <v>30</v>
      </c>
      <c r="F53" s="170">
        <v>384</v>
      </c>
      <c r="G53" s="170" t="s">
        <v>110</v>
      </c>
      <c r="H53" s="30">
        <v>1</v>
      </c>
      <c r="I53" s="64" t="s">
        <v>150</v>
      </c>
      <c r="J53" s="28" t="s">
        <v>148</v>
      </c>
      <c r="K53" s="31">
        <v>929252</v>
      </c>
      <c r="L53" s="32" t="s">
        <v>125</v>
      </c>
      <c r="M53" s="33" t="s">
        <v>116</v>
      </c>
      <c r="N53" s="34" t="s">
        <v>0</v>
      </c>
      <c r="O53" s="103" t="s">
        <v>27</v>
      </c>
      <c r="P53" s="104"/>
      <c r="R53" s="16"/>
      <c r="S53" s="36"/>
      <c r="T53" s="37"/>
      <c r="U53" s="38"/>
    </row>
    <row r="54" spans="1:21" s="35" customFormat="1" ht="34.5" customHeight="1" x14ac:dyDescent="0.2">
      <c r="A54" s="40">
        <v>28</v>
      </c>
      <c r="B54" s="27" t="s">
        <v>152</v>
      </c>
      <c r="C54" s="170" t="s">
        <v>153</v>
      </c>
      <c r="D54" s="28" t="s">
        <v>155</v>
      </c>
      <c r="E54" s="28" t="s">
        <v>87</v>
      </c>
      <c r="F54" s="170">
        <v>778</v>
      </c>
      <c r="G54" s="170" t="s">
        <v>154</v>
      </c>
      <c r="H54" s="109">
        <v>15260</v>
      </c>
      <c r="I54" s="165">
        <v>60</v>
      </c>
      <c r="J54" s="28" t="s">
        <v>29</v>
      </c>
      <c r="K54" s="100">
        <v>2482665</v>
      </c>
      <c r="L54" s="27" t="s">
        <v>116</v>
      </c>
      <c r="M54" s="45" t="s">
        <v>102</v>
      </c>
      <c r="N54" s="168" t="s">
        <v>74</v>
      </c>
      <c r="O54" s="170" t="s">
        <v>80</v>
      </c>
      <c r="R54" s="110"/>
      <c r="S54" s="180"/>
      <c r="T54" s="181"/>
      <c r="U54" s="38"/>
    </row>
    <row r="55" spans="1:21" s="35" customFormat="1" ht="66.75" customHeight="1" x14ac:dyDescent="0.2">
      <c r="A55" s="111">
        <v>29</v>
      </c>
      <c r="B55" s="45" t="s">
        <v>156</v>
      </c>
      <c r="C55" s="45" t="s">
        <v>156</v>
      </c>
      <c r="D55" s="28" t="s">
        <v>157</v>
      </c>
      <c r="E55" s="28" t="s">
        <v>87</v>
      </c>
      <c r="F55" s="170">
        <v>796</v>
      </c>
      <c r="G55" s="170" t="s">
        <v>88</v>
      </c>
      <c r="H55" s="109">
        <v>251505</v>
      </c>
      <c r="I55" s="165">
        <v>60</v>
      </c>
      <c r="J55" s="28" t="s">
        <v>29</v>
      </c>
      <c r="K55" s="53">
        <v>2096566.51</v>
      </c>
      <c r="L55" s="27" t="s">
        <v>116</v>
      </c>
      <c r="M55" s="45" t="s">
        <v>102</v>
      </c>
      <c r="N55" s="168" t="s">
        <v>74</v>
      </c>
      <c r="O55" s="170" t="s">
        <v>80</v>
      </c>
      <c r="R55" s="16"/>
      <c r="S55" s="36"/>
      <c r="T55" s="37"/>
      <c r="U55" s="38"/>
    </row>
    <row r="56" spans="1:21" s="35" customFormat="1" ht="33.75" customHeight="1" x14ac:dyDescent="0.2">
      <c r="A56" s="40">
        <v>30</v>
      </c>
      <c r="B56" s="27" t="s">
        <v>158</v>
      </c>
      <c r="C56" s="168" t="s">
        <v>159</v>
      </c>
      <c r="D56" s="28" t="s">
        <v>160</v>
      </c>
      <c r="E56" s="28" t="s">
        <v>30</v>
      </c>
      <c r="F56" s="170">
        <v>384</v>
      </c>
      <c r="G56" s="170" t="s">
        <v>110</v>
      </c>
      <c r="H56" s="41">
        <v>3800000</v>
      </c>
      <c r="I56" s="165">
        <v>3401361</v>
      </c>
      <c r="J56" s="28" t="s">
        <v>65</v>
      </c>
      <c r="K56" s="53">
        <v>1216000000</v>
      </c>
      <c r="L56" s="27" t="s">
        <v>116</v>
      </c>
      <c r="M56" s="45" t="s">
        <v>161</v>
      </c>
      <c r="N56" s="168" t="s">
        <v>0</v>
      </c>
      <c r="O56" s="170" t="s">
        <v>27</v>
      </c>
      <c r="R56" s="16"/>
      <c r="S56" s="36"/>
      <c r="T56" s="37"/>
      <c r="U56" s="38"/>
    </row>
    <row r="57" spans="1:21" s="35" customFormat="1" ht="80.25" customHeight="1" x14ac:dyDescent="0.2">
      <c r="A57" s="111">
        <v>31</v>
      </c>
      <c r="B57" s="45" t="s">
        <v>165</v>
      </c>
      <c r="C57" s="45" t="s">
        <v>165</v>
      </c>
      <c r="D57" s="28" t="s">
        <v>157</v>
      </c>
      <c r="E57" s="28" t="s">
        <v>87</v>
      </c>
      <c r="F57" s="170">
        <v>796</v>
      </c>
      <c r="G57" s="170" t="s">
        <v>88</v>
      </c>
      <c r="H57" s="109">
        <v>251505</v>
      </c>
      <c r="I57" s="165">
        <v>60</v>
      </c>
      <c r="J57" s="28" t="s">
        <v>29</v>
      </c>
      <c r="K57" s="53">
        <v>2096566.51</v>
      </c>
      <c r="L57" s="27" t="s">
        <v>116</v>
      </c>
      <c r="M57" s="45" t="s">
        <v>43</v>
      </c>
      <c r="N57" s="168" t="s">
        <v>74</v>
      </c>
      <c r="O57" s="170" t="s">
        <v>80</v>
      </c>
      <c r="R57" s="16"/>
      <c r="S57" s="36"/>
      <c r="T57" s="37"/>
      <c r="U57" s="38"/>
    </row>
    <row r="58" spans="1:21" s="35" customFormat="1" ht="36.75" customHeight="1" x14ac:dyDescent="0.2">
      <c r="A58" s="111">
        <v>32</v>
      </c>
      <c r="B58" s="27" t="s">
        <v>167</v>
      </c>
      <c r="C58" s="170" t="s">
        <v>168</v>
      </c>
      <c r="D58" s="28" t="s">
        <v>170</v>
      </c>
      <c r="E58" s="28" t="s">
        <v>30</v>
      </c>
      <c r="F58" s="170">
        <v>876</v>
      </c>
      <c r="G58" s="170" t="s">
        <v>28</v>
      </c>
      <c r="H58" s="41">
        <v>1</v>
      </c>
      <c r="I58" s="165">
        <v>22401</v>
      </c>
      <c r="J58" s="28" t="s">
        <v>169</v>
      </c>
      <c r="K58" s="53">
        <v>1062000</v>
      </c>
      <c r="L58" s="27" t="s">
        <v>116</v>
      </c>
      <c r="M58" s="45" t="s">
        <v>118</v>
      </c>
      <c r="N58" s="168" t="s">
        <v>0</v>
      </c>
      <c r="O58" s="54" t="s">
        <v>27</v>
      </c>
      <c r="R58" s="16"/>
      <c r="S58" s="36"/>
      <c r="T58" s="37"/>
      <c r="U58" s="38"/>
    </row>
    <row r="59" spans="1:21" s="35" customFormat="1" ht="36.75" customHeight="1" x14ac:dyDescent="0.2">
      <c r="A59" s="112">
        <v>33</v>
      </c>
      <c r="B59" s="168" t="s">
        <v>99</v>
      </c>
      <c r="C59" s="168" t="s">
        <v>171</v>
      </c>
      <c r="D59" s="113" t="s">
        <v>172</v>
      </c>
      <c r="E59" s="28" t="s">
        <v>30</v>
      </c>
      <c r="F59" s="170">
        <v>877</v>
      </c>
      <c r="G59" s="170" t="s">
        <v>28</v>
      </c>
      <c r="H59" s="41">
        <v>1</v>
      </c>
      <c r="I59" s="165">
        <v>3401361</v>
      </c>
      <c r="J59" s="28" t="s">
        <v>65</v>
      </c>
      <c r="K59" s="53">
        <v>2200500</v>
      </c>
      <c r="L59" s="27" t="s">
        <v>116</v>
      </c>
      <c r="M59" s="45" t="s">
        <v>118</v>
      </c>
      <c r="N59" s="168" t="s">
        <v>0</v>
      </c>
      <c r="O59" s="54" t="s">
        <v>27</v>
      </c>
      <c r="R59" s="16"/>
      <c r="S59" s="36"/>
      <c r="T59" s="37"/>
      <c r="U59" s="38"/>
    </row>
    <row r="60" spans="1:21" s="56" customFormat="1" ht="12.75" customHeight="1" x14ac:dyDescent="0.2">
      <c r="A60" s="187" t="s">
        <v>50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07">
        <f>SUM(K43:K59)</f>
        <v>1242595405.8199999</v>
      </c>
      <c r="L60" s="114"/>
      <c r="M60" s="136"/>
      <c r="N60" s="136"/>
      <c r="O60" s="50"/>
      <c r="P60" s="55"/>
    </row>
    <row r="61" spans="1:21" s="56" customFormat="1" ht="21.75" customHeight="1" x14ac:dyDescent="0.25">
      <c r="A61" s="90"/>
      <c r="B61" s="91"/>
      <c r="C61" s="91"/>
      <c r="D61" s="91"/>
      <c r="E61" s="91"/>
      <c r="F61" s="91"/>
      <c r="G61" s="92"/>
      <c r="H61" s="92" t="s">
        <v>51</v>
      </c>
      <c r="I61" s="91"/>
      <c r="J61" s="91"/>
      <c r="K61" s="91"/>
      <c r="L61" s="91"/>
      <c r="M61" s="91"/>
      <c r="N61" s="91"/>
      <c r="O61" s="94"/>
      <c r="P61" s="55"/>
    </row>
    <row r="62" spans="1:21" s="167" customFormat="1" ht="19.5" customHeight="1" x14ac:dyDescent="0.2">
      <c r="A62" s="95"/>
      <c r="B62" s="47"/>
      <c r="C62" s="47"/>
      <c r="D62" s="47"/>
      <c r="E62" s="47"/>
      <c r="F62" s="47"/>
      <c r="G62" s="47"/>
      <c r="H62" s="95" t="s">
        <v>31</v>
      </c>
      <c r="I62" s="47"/>
      <c r="J62" s="47"/>
      <c r="K62" s="47"/>
      <c r="L62" s="47"/>
      <c r="M62" s="47"/>
      <c r="N62" s="47"/>
      <c r="O62" s="96"/>
      <c r="P62" s="48"/>
    </row>
    <row r="63" spans="1:21" s="35" customFormat="1" ht="35.25" customHeight="1" x14ac:dyDescent="0.2">
      <c r="A63" s="40">
        <v>34</v>
      </c>
      <c r="B63" s="27" t="s">
        <v>62</v>
      </c>
      <c r="C63" s="170" t="s">
        <v>179</v>
      </c>
      <c r="D63" s="28" t="s">
        <v>180</v>
      </c>
      <c r="E63" s="28" t="s">
        <v>30</v>
      </c>
      <c r="F63" s="170">
        <v>876</v>
      </c>
      <c r="G63" s="170" t="s">
        <v>28</v>
      </c>
      <c r="H63" s="41">
        <v>4</v>
      </c>
      <c r="I63" s="42">
        <v>60</v>
      </c>
      <c r="J63" s="43" t="s">
        <v>29</v>
      </c>
      <c r="K63" s="44">
        <v>6634831.8600000003</v>
      </c>
      <c r="L63" s="27" t="s">
        <v>175</v>
      </c>
      <c r="M63" s="45" t="s">
        <v>44</v>
      </c>
      <c r="N63" s="168" t="s">
        <v>81</v>
      </c>
      <c r="O63" s="170" t="s">
        <v>27</v>
      </c>
      <c r="R63" s="16"/>
      <c r="S63" s="36"/>
      <c r="T63" s="37"/>
      <c r="U63" s="38"/>
    </row>
    <row r="64" spans="1:21" s="167" customFormat="1" ht="17.25" customHeight="1" x14ac:dyDescent="0.2">
      <c r="A64" s="46"/>
      <c r="B64" s="134"/>
      <c r="C64" s="134"/>
      <c r="D64" s="134"/>
      <c r="E64" s="134"/>
      <c r="F64" s="134"/>
      <c r="G64" s="47" t="s">
        <v>47</v>
      </c>
      <c r="H64" s="134"/>
      <c r="I64" s="134"/>
      <c r="J64" s="134"/>
      <c r="K64" s="134"/>
      <c r="L64" s="134"/>
      <c r="M64" s="134"/>
      <c r="N64" s="134"/>
      <c r="O64" s="135"/>
      <c r="P64" s="48"/>
    </row>
    <row r="65" spans="1:21" s="52" customFormat="1" ht="18" customHeight="1" x14ac:dyDescent="0.2">
      <c r="A65" s="49"/>
      <c r="B65" s="136"/>
      <c r="C65" s="136"/>
      <c r="D65" s="136"/>
      <c r="E65" s="136"/>
      <c r="F65" s="136"/>
      <c r="G65" s="136"/>
      <c r="H65" s="47" t="s">
        <v>25</v>
      </c>
      <c r="I65" s="136"/>
      <c r="J65" s="136"/>
      <c r="K65" s="136"/>
      <c r="L65" s="136"/>
      <c r="M65" s="136"/>
      <c r="N65" s="136"/>
      <c r="O65" s="50"/>
      <c r="P65" s="51"/>
    </row>
    <row r="66" spans="1:21" s="56" customFormat="1" ht="56.25" x14ac:dyDescent="0.2">
      <c r="A66" s="40">
        <v>35</v>
      </c>
      <c r="B66" s="168" t="s">
        <v>58</v>
      </c>
      <c r="C66" s="168" t="s">
        <v>41</v>
      </c>
      <c r="D66" s="28" t="s">
        <v>147</v>
      </c>
      <c r="E66" s="28" t="s">
        <v>30</v>
      </c>
      <c r="F66" s="170">
        <v>55</v>
      </c>
      <c r="G66" s="170" t="s">
        <v>36</v>
      </c>
      <c r="H66" s="41">
        <v>205.1</v>
      </c>
      <c r="I66" s="165">
        <v>60</v>
      </c>
      <c r="J66" s="28" t="s">
        <v>29</v>
      </c>
      <c r="K66" s="53">
        <v>560868</v>
      </c>
      <c r="L66" s="27" t="s">
        <v>102</v>
      </c>
      <c r="M66" s="45" t="s">
        <v>118</v>
      </c>
      <c r="N66" s="168" t="s">
        <v>0</v>
      </c>
      <c r="O66" s="54" t="s">
        <v>27</v>
      </c>
      <c r="P66" s="55"/>
    </row>
    <row r="67" spans="1:21" s="56" customFormat="1" ht="56.25" x14ac:dyDescent="0.2">
      <c r="A67" s="40">
        <v>36</v>
      </c>
      <c r="B67" s="168" t="s">
        <v>58</v>
      </c>
      <c r="C67" s="168" t="s">
        <v>41</v>
      </c>
      <c r="D67" s="28" t="s">
        <v>146</v>
      </c>
      <c r="E67" s="28" t="s">
        <v>30</v>
      </c>
      <c r="F67" s="170">
        <v>55</v>
      </c>
      <c r="G67" s="170" t="s">
        <v>36</v>
      </c>
      <c r="H67" s="41">
        <v>142.19999999999999</v>
      </c>
      <c r="I67" s="165">
        <v>60</v>
      </c>
      <c r="J67" s="28" t="s">
        <v>29</v>
      </c>
      <c r="K67" s="53">
        <v>715000</v>
      </c>
      <c r="L67" s="27" t="s">
        <v>102</v>
      </c>
      <c r="M67" s="45" t="s">
        <v>118</v>
      </c>
      <c r="N67" s="168" t="s">
        <v>0</v>
      </c>
      <c r="O67" s="54" t="s">
        <v>27</v>
      </c>
      <c r="P67" s="55"/>
    </row>
    <row r="68" spans="1:21" s="56" customFormat="1" ht="56.25" x14ac:dyDescent="0.2">
      <c r="A68" s="40">
        <v>37</v>
      </c>
      <c r="B68" s="168" t="s">
        <v>58</v>
      </c>
      <c r="C68" s="168" t="s">
        <v>41</v>
      </c>
      <c r="D68" s="28" t="s">
        <v>166</v>
      </c>
      <c r="E68" s="28" t="s">
        <v>30</v>
      </c>
      <c r="F68" s="170">
        <v>55</v>
      </c>
      <c r="G68" s="170" t="s">
        <v>36</v>
      </c>
      <c r="H68" s="41">
        <v>250</v>
      </c>
      <c r="I68" s="165">
        <v>60</v>
      </c>
      <c r="J68" s="28" t="s">
        <v>29</v>
      </c>
      <c r="K68" s="53">
        <v>525000</v>
      </c>
      <c r="L68" s="27" t="s">
        <v>102</v>
      </c>
      <c r="M68" s="45" t="s">
        <v>66</v>
      </c>
      <c r="N68" s="168" t="s">
        <v>0</v>
      </c>
      <c r="O68" s="54" t="s">
        <v>27</v>
      </c>
      <c r="P68" s="55"/>
    </row>
    <row r="69" spans="1:21" s="56" customFormat="1" ht="56.25" x14ac:dyDescent="0.2">
      <c r="A69" s="40">
        <v>38</v>
      </c>
      <c r="B69" s="168" t="s">
        <v>58</v>
      </c>
      <c r="C69" s="168" t="s">
        <v>41</v>
      </c>
      <c r="D69" s="28" t="s">
        <v>145</v>
      </c>
      <c r="E69" s="28" t="s">
        <v>30</v>
      </c>
      <c r="F69" s="170">
        <v>55</v>
      </c>
      <c r="G69" s="170" t="s">
        <v>36</v>
      </c>
      <c r="H69" s="41">
        <v>153.30000000000001</v>
      </c>
      <c r="I69" s="165">
        <v>60</v>
      </c>
      <c r="J69" s="28" t="s">
        <v>29</v>
      </c>
      <c r="K69" s="53">
        <v>633325</v>
      </c>
      <c r="L69" s="27" t="s">
        <v>43</v>
      </c>
      <c r="M69" s="45" t="s">
        <v>119</v>
      </c>
      <c r="N69" s="168" t="s">
        <v>0</v>
      </c>
      <c r="O69" s="54" t="s">
        <v>27</v>
      </c>
      <c r="P69" s="55"/>
    </row>
    <row r="70" spans="1:21" s="56" customFormat="1" ht="56.25" x14ac:dyDescent="0.2">
      <c r="A70" s="40">
        <v>39</v>
      </c>
      <c r="B70" s="168" t="s">
        <v>58</v>
      </c>
      <c r="C70" s="168" t="s">
        <v>41</v>
      </c>
      <c r="D70" s="28" t="s">
        <v>144</v>
      </c>
      <c r="E70" s="28" t="s">
        <v>30</v>
      </c>
      <c r="F70" s="170">
        <v>55</v>
      </c>
      <c r="G70" s="170" t="s">
        <v>36</v>
      </c>
      <c r="H70" s="41">
        <v>133.69999999999999</v>
      </c>
      <c r="I70" s="165">
        <v>60</v>
      </c>
      <c r="J70" s="28" t="s">
        <v>29</v>
      </c>
      <c r="K70" s="53">
        <v>643500</v>
      </c>
      <c r="L70" s="27" t="s">
        <v>43</v>
      </c>
      <c r="M70" s="45" t="s">
        <v>119</v>
      </c>
      <c r="N70" s="168" t="s">
        <v>0</v>
      </c>
      <c r="O70" s="54" t="s">
        <v>27</v>
      </c>
      <c r="P70" s="55"/>
    </row>
    <row r="71" spans="1:21" s="35" customFormat="1" ht="33.75" x14ac:dyDescent="0.2">
      <c r="A71" s="40">
        <v>40</v>
      </c>
      <c r="B71" s="32" t="s">
        <v>181</v>
      </c>
      <c r="C71" s="57" t="s">
        <v>182</v>
      </c>
      <c r="D71" s="43" t="s">
        <v>183</v>
      </c>
      <c r="E71" s="28" t="s">
        <v>30</v>
      </c>
      <c r="F71" s="29">
        <v>876</v>
      </c>
      <c r="G71" s="170" t="s">
        <v>28</v>
      </c>
      <c r="H71" s="58">
        <v>8</v>
      </c>
      <c r="I71" s="42">
        <v>60</v>
      </c>
      <c r="J71" s="43" t="s">
        <v>29</v>
      </c>
      <c r="K71" s="31">
        <v>6433100</v>
      </c>
      <c r="L71" s="32" t="s">
        <v>175</v>
      </c>
      <c r="M71" s="33" t="s">
        <v>121</v>
      </c>
      <c r="N71" s="168" t="s">
        <v>81</v>
      </c>
      <c r="O71" s="29" t="s">
        <v>27</v>
      </c>
      <c r="P71" s="59"/>
      <c r="R71" s="16"/>
      <c r="S71" s="60"/>
      <c r="T71" s="164"/>
      <c r="U71" s="38"/>
    </row>
    <row r="72" spans="1:21" s="35" customFormat="1" ht="33.75" x14ac:dyDescent="0.2">
      <c r="A72" s="40">
        <v>41</v>
      </c>
      <c r="B72" s="32" t="s">
        <v>184</v>
      </c>
      <c r="C72" s="57" t="s">
        <v>185</v>
      </c>
      <c r="D72" s="43" t="s">
        <v>186</v>
      </c>
      <c r="E72" s="28" t="s">
        <v>30</v>
      </c>
      <c r="F72" s="29">
        <v>876</v>
      </c>
      <c r="G72" s="170" t="s">
        <v>28</v>
      </c>
      <c r="H72" s="58">
        <v>36</v>
      </c>
      <c r="I72" s="42">
        <v>60</v>
      </c>
      <c r="J72" s="43" t="s">
        <v>29</v>
      </c>
      <c r="K72" s="31">
        <v>599600</v>
      </c>
      <c r="L72" s="32" t="s">
        <v>175</v>
      </c>
      <c r="M72" s="33" t="s">
        <v>121</v>
      </c>
      <c r="N72" s="168" t="s">
        <v>81</v>
      </c>
      <c r="O72" s="29" t="s">
        <v>27</v>
      </c>
      <c r="P72" s="59"/>
      <c r="R72" s="16"/>
      <c r="S72" s="36"/>
      <c r="T72" s="164"/>
      <c r="U72" s="38"/>
    </row>
    <row r="73" spans="1:21" s="35" customFormat="1" ht="33.75" x14ac:dyDescent="0.2">
      <c r="A73" s="40">
        <v>42</v>
      </c>
      <c r="B73" s="32" t="s">
        <v>184</v>
      </c>
      <c r="C73" s="57" t="s">
        <v>185</v>
      </c>
      <c r="D73" s="43" t="s">
        <v>187</v>
      </c>
      <c r="E73" s="28" t="s">
        <v>30</v>
      </c>
      <c r="F73" s="29">
        <v>876</v>
      </c>
      <c r="G73" s="170" t="s">
        <v>28</v>
      </c>
      <c r="H73" s="58">
        <v>41</v>
      </c>
      <c r="I73" s="42">
        <v>60</v>
      </c>
      <c r="J73" s="43" t="s">
        <v>29</v>
      </c>
      <c r="K73" s="31">
        <v>1544000</v>
      </c>
      <c r="L73" s="32" t="s">
        <v>175</v>
      </c>
      <c r="M73" s="33" t="s">
        <v>121</v>
      </c>
      <c r="N73" s="168" t="s">
        <v>81</v>
      </c>
      <c r="O73" s="29" t="s">
        <v>27</v>
      </c>
      <c r="P73" s="39"/>
      <c r="R73" s="16"/>
      <c r="S73" s="36"/>
      <c r="T73" s="164"/>
      <c r="U73" s="38"/>
    </row>
    <row r="74" spans="1:21" s="52" customFormat="1" ht="12.75" x14ac:dyDescent="0.2">
      <c r="A74" s="49"/>
      <c r="B74" s="136"/>
      <c r="C74" s="136"/>
      <c r="D74" s="136"/>
      <c r="E74" s="136"/>
      <c r="F74" s="136"/>
      <c r="G74" s="136"/>
      <c r="H74" s="47" t="s">
        <v>26</v>
      </c>
      <c r="I74" s="136"/>
      <c r="J74" s="136"/>
      <c r="K74" s="136"/>
      <c r="L74" s="136"/>
      <c r="M74" s="136"/>
      <c r="N74" s="136"/>
      <c r="O74" s="50"/>
      <c r="P74" s="51"/>
    </row>
    <row r="75" spans="1:21" s="35" customFormat="1" ht="43.5" customHeight="1" x14ac:dyDescent="0.2">
      <c r="A75" s="40">
        <v>43</v>
      </c>
      <c r="B75" s="45" t="s">
        <v>164</v>
      </c>
      <c r="C75" s="168" t="s">
        <v>164</v>
      </c>
      <c r="D75" s="28" t="s">
        <v>162</v>
      </c>
      <c r="E75" s="28" t="s">
        <v>87</v>
      </c>
      <c r="F75" s="170">
        <v>778</v>
      </c>
      <c r="G75" s="170" t="s">
        <v>163</v>
      </c>
      <c r="H75" s="109">
        <v>4309</v>
      </c>
      <c r="I75" s="165">
        <v>60</v>
      </c>
      <c r="J75" s="28" t="s">
        <v>29</v>
      </c>
      <c r="K75" s="100">
        <v>1115933.58</v>
      </c>
      <c r="L75" s="27" t="s">
        <v>102</v>
      </c>
      <c r="M75" s="45" t="s">
        <v>43</v>
      </c>
      <c r="N75" s="168" t="s">
        <v>74</v>
      </c>
      <c r="O75" s="170" t="s">
        <v>80</v>
      </c>
      <c r="R75" s="110"/>
      <c r="S75" s="180"/>
      <c r="T75" s="181"/>
      <c r="U75" s="38"/>
    </row>
    <row r="76" spans="1:21" s="35" customFormat="1" ht="35.25" customHeight="1" x14ac:dyDescent="0.2">
      <c r="A76" s="40">
        <v>44</v>
      </c>
      <c r="B76" s="27" t="s">
        <v>84</v>
      </c>
      <c r="C76" s="170" t="s">
        <v>84</v>
      </c>
      <c r="D76" s="28" t="s">
        <v>94</v>
      </c>
      <c r="E76" s="28" t="s">
        <v>30</v>
      </c>
      <c r="F76" s="170">
        <v>876</v>
      </c>
      <c r="G76" s="170" t="s">
        <v>28</v>
      </c>
      <c r="H76" s="41" t="s">
        <v>72</v>
      </c>
      <c r="I76" s="165">
        <v>60</v>
      </c>
      <c r="J76" s="28" t="s">
        <v>29</v>
      </c>
      <c r="K76" s="53">
        <v>1792900</v>
      </c>
      <c r="L76" s="27" t="s">
        <v>43</v>
      </c>
      <c r="M76" s="45" t="s">
        <v>44</v>
      </c>
      <c r="N76" s="168" t="s">
        <v>81</v>
      </c>
      <c r="O76" s="170" t="s">
        <v>80</v>
      </c>
      <c r="P76" s="38"/>
    </row>
    <row r="77" spans="1:21" s="35" customFormat="1" ht="34.5" customHeight="1" x14ac:dyDescent="0.2">
      <c r="A77" s="40">
        <v>45</v>
      </c>
      <c r="B77" s="168" t="s">
        <v>86</v>
      </c>
      <c r="C77" s="168" t="s">
        <v>86</v>
      </c>
      <c r="D77" s="28" t="s">
        <v>98</v>
      </c>
      <c r="E77" s="28" t="s">
        <v>87</v>
      </c>
      <c r="F77" s="170">
        <v>796</v>
      </c>
      <c r="G77" s="170" t="s">
        <v>88</v>
      </c>
      <c r="H77" s="41" t="s">
        <v>72</v>
      </c>
      <c r="I77" s="165">
        <v>60</v>
      </c>
      <c r="J77" s="28" t="s">
        <v>29</v>
      </c>
      <c r="K77" s="97">
        <v>5014360</v>
      </c>
      <c r="L77" s="27" t="s">
        <v>43</v>
      </c>
      <c r="M77" s="45" t="s">
        <v>44</v>
      </c>
      <c r="N77" s="168" t="s">
        <v>74</v>
      </c>
      <c r="O77" s="54" t="s">
        <v>80</v>
      </c>
      <c r="P77" s="38"/>
    </row>
    <row r="78" spans="1:21" s="35" customFormat="1" ht="35.25" customHeight="1" x14ac:dyDescent="0.2">
      <c r="A78" s="40">
        <v>46</v>
      </c>
      <c r="B78" s="27" t="s">
        <v>158</v>
      </c>
      <c r="C78" s="170" t="s">
        <v>159</v>
      </c>
      <c r="D78" s="43" t="s">
        <v>178</v>
      </c>
      <c r="E78" s="28" t="s">
        <v>30</v>
      </c>
      <c r="F78" s="170">
        <v>384</v>
      </c>
      <c r="G78" s="170" t="s">
        <v>110</v>
      </c>
      <c r="H78" s="30">
        <v>1000000</v>
      </c>
      <c r="I78" s="165">
        <v>60</v>
      </c>
      <c r="J78" s="28" t="s">
        <v>29</v>
      </c>
      <c r="K78" s="31">
        <v>91623287.670000002</v>
      </c>
      <c r="L78" s="32" t="s">
        <v>175</v>
      </c>
      <c r="M78" s="33" t="s">
        <v>117</v>
      </c>
      <c r="N78" s="34" t="s">
        <v>0</v>
      </c>
      <c r="O78" s="103" t="s">
        <v>27</v>
      </c>
      <c r="P78" s="104"/>
      <c r="R78" s="16"/>
      <c r="S78" s="36"/>
      <c r="T78" s="37"/>
      <c r="U78" s="38"/>
    </row>
    <row r="79" spans="1:21" s="35" customFormat="1" ht="69" customHeight="1" x14ac:dyDescent="0.2">
      <c r="A79" s="40">
        <v>47</v>
      </c>
      <c r="B79" s="27" t="s">
        <v>176</v>
      </c>
      <c r="C79" s="170" t="s">
        <v>177</v>
      </c>
      <c r="D79" s="28" t="s">
        <v>174</v>
      </c>
      <c r="E79" s="28" t="s">
        <v>30</v>
      </c>
      <c r="F79" s="29">
        <v>876</v>
      </c>
      <c r="G79" s="170" t="s">
        <v>28</v>
      </c>
      <c r="H79" s="30">
        <v>40</v>
      </c>
      <c r="I79" s="165">
        <v>56245816</v>
      </c>
      <c r="J79" s="28" t="s">
        <v>173</v>
      </c>
      <c r="K79" s="31">
        <v>1367805.79</v>
      </c>
      <c r="L79" s="32" t="s">
        <v>43</v>
      </c>
      <c r="M79" s="33" t="s">
        <v>175</v>
      </c>
      <c r="N79" s="34" t="s">
        <v>0</v>
      </c>
      <c r="O79" s="29" t="s">
        <v>27</v>
      </c>
      <c r="R79" s="16"/>
      <c r="S79" s="36"/>
      <c r="T79" s="37"/>
      <c r="U79" s="38"/>
    </row>
    <row r="80" spans="1:21" s="35" customFormat="1" ht="34.5" customHeight="1" x14ac:dyDescent="0.2">
      <c r="A80" s="40">
        <v>48</v>
      </c>
      <c r="B80" s="168">
        <v>26</v>
      </c>
      <c r="C80" s="168">
        <v>26</v>
      </c>
      <c r="D80" s="28" t="s">
        <v>191</v>
      </c>
      <c r="E80" s="28" t="s">
        <v>30</v>
      </c>
      <c r="F80" s="170">
        <v>796</v>
      </c>
      <c r="G80" s="170" t="s">
        <v>88</v>
      </c>
      <c r="H80" s="41">
        <v>1115</v>
      </c>
      <c r="I80" s="165">
        <v>60</v>
      </c>
      <c r="J80" s="61" t="s">
        <v>29</v>
      </c>
      <c r="K80" s="62">
        <v>10276316.1</v>
      </c>
      <c r="L80" s="63" t="s">
        <v>175</v>
      </c>
      <c r="M80" s="45" t="s">
        <v>85</v>
      </c>
      <c r="N80" s="168" t="s">
        <v>74</v>
      </c>
      <c r="O80" s="170" t="s">
        <v>80</v>
      </c>
      <c r="R80" s="16"/>
      <c r="S80" s="36"/>
      <c r="T80" s="37"/>
      <c r="U80" s="38"/>
    </row>
    <row r="81" spans="1:21" s="35" customFormat="1" ht="49.5" customHeight="1" x14ac:dyDescent="0.25">
      <c r="A81" s="40">
        <v>49</v>
      </c>
      <c r="B81" s="27" t="s">
        <v>188</v>
      </c>
      <c r="C81" s="170" t="s">
        <v>188</v>
      </c>
      <c r="D81" s="28" t="s">
        <v>189</v>
      </c>
      <c r="E81" s="28" t="s">
        <v>30</v>
      </c>
      <c r="F81" s="170">
        <v>876</v>
      </c>
      <c r="G81" s="170" t="s">
        <v>28</v>
      </c>
      <c r="H81" s="41">
        <v>1</v>
      </c>
      <c r="I81" s="64" t="s">
        <v>105</v>
      </c>
      <c r="J81" s="28" t="s">
        <v>106</v>
      </c>
      <c r="K81" s="44">
        <v>4911200</v>
      </c>
      <c r="L81" s="27" t="s">
        <v>175</v>
      </c>
      <c r="M81" s="45" t="s">
        <v>190</v>
      </c>
      <c r="N81" s="168" t="s">
        <v>0</v>
      </c>
      <c r="O81" s="170" t="s">
        <v>27</v>
      </c>
      <c r="P81" s="65"/>
      <c r="Q81" s="66"/>
      <c r="R81" s="16"/>
      <c r="S81" s="36"/>
      <c r="T81" s="37"/>
      <c r="U81" s="38"/>
    </row>
    <row r="82" spans="1:21" s="35" customFormat="1" ht="37.5" customHeight="1" x14ac:dyDescent="0.2">
      <c r="A82" s="40">
        <v>50</v>
      </c>
      <c r="B82" s="45" t="s">
        <v>192</v>
      </c>
      <c r="C82" s="45" t="s">
        <v>192</v>
      </c>
      <c r="D82" s="28" t="s">
        <v>193</v>
      </c>
      <c r="E82" s="28" t="s">
        <v>70</v>
      </c>
      <c r="F82" s="170">
        <v>796</v>
      </c>
      <c r="G82" s="170" t="s">
        <v>88</v>
      </c>
      <c r="H82" s="41">
        <v>1</v>
      </c>
      <c r="I82" s="165">
        <v>60</v>
      </c>
      <c r="J82" s="28" t="s">
        <v>29</v>
      </c>
      <c r="K82" s="100">
        <v>5016949.1500000004</v>
      </c>
      <c r="L82" s="27" t="s">
        <v>175</v>
      </c>
      <c r="M82" s="45" t="s">
        <v>120</v>
      </c>
      <c r="N82" s="168" t="s">
        <v>0</v>
      </c>
      <c r="O82" s="170" t="s">
        <v>27</v>
      </c>
      <c r="R82" s="16"/>
      <c r="S82" s="36"/>
      <c r="T82" s="37"/>
      <c r="U82" s="38"/>
    </row>
    <row r="83" spans="1:21" s="35" customFormat="1" ht="37.5" customHeight="1" x14ac:dyDescent="0.2">
      <c r="A83" s="40">
        <v>51</v>
      </c>
      <c r="B83" s="45" t="s">
        <v>213</v>
      </c>
      <c r="C83" s="45" t="s">
        <v>212</v>
      </c>
      <c r="D83" s="28" t="s">
        <v>211</v>
      </c>
      <c r="E83" s="28" t="s">
        <v>70</v>
      </c>
      <c r="F83" s="170">
        <v>796</v>
      </c>
      <c r="G83" s="170" t="s">
        <v>88</v>
      </c>
      <c r="H83" s="41">
        <v>1</v>
      </c>
      <c r="I83" s="165">
        <v>3401361</v>
      </c>
      <c r="J83" s="28" t="s">
        <v>65</v>
      </c>
      <c r="K83" s="100">
        <v>16000000</v>
      </c>
      <c r="L83" s="27" t="s">
        <v>175</v>
      </c>
      <c r="M83" s="45" t="s">
        <v>117</v>
      </c>
      <c r="N83" s="168" t="s">
        <v>0</v>
      </c>
      <c r="O83" s="170" t="s">
        <v>27</v>
      </c>
      <c r="R83" s="16"/>
      <c r="S83" s="36"/>
      <c r="T83" s="37"/>
      <c r="U83" s="38"/>
    </row>
    <row r="84" spans="1:21" s="56" customFormat="1" ht="17.25" customHeight="1" x14ac:dyDescent="0.2">
      <c r="A84" s="189" t="s">
        <v>52</v>
      </c>
      <c r="B84" s="190"/>
      <c r="C84" s="190"/>
      <c r="D84" s="190"/>
      <c r="E84" s="190"/>
      <c r="F84" s="190"/>
      <c r="G84" s="190"/>
      <c r="H84" s="190"/>
      <c r="I84" s="190"/>
      <c r="J84" s="191"/>
      <c r="K84" s="115">
        <f>SUM(K63:K83)</f>
        <v>155407977.15000001</v>
      </c>
      <c r="L84" s="116"/>
      <c r="M84" s="117"/>
      <c r="N84" s="117"/>
      <c r="O84" s="63"/>
      <c r="P84" s="55"/>
    </row>
    <row r="85" spans="1:21" s="56" customFormat="1" ht="21" customHeight="1" x14ac:dyDescent="0.25">
      <c r="A85" s="90"/>
      <c r="B85" s="91"/>
      <c r="C85" s="91"/>
      <c r="D85" s="91"/>
      <c r="E85" s="91"/>
      <c r="F85" s="91"/>
      <c r="G85" s="91"/>
      <c r="H85" s="93" t="s">
        <v>53</v>
      </c>
      <c r="I85" s="91"/>
      <c r="J85" s="91"/>
      <c r="K85" s="91"/>
      <c r="L85" s="91"/>
      <c r="M85" s="91"/>
      <c r="N85" s="91"/>
      <c r="O85" s="94"/>
      <c r="P85" s="143"/>
    </row>
    <row r="86" spans="1:21" s="167" customFormat="1" ht="19.5" customHeight="1" x14ac:dyDescent="0.2">
      <c r="A86" s="95"/>
      <c r="B86" s="47"/>
      <c r="C86" s="47"/>
      <c r="D86" s="47"/>
      <c r="E86" s="47"/>
      <c r="F86" s="47"/>
      <c r="G86" s="47"/>
      <c r="H86" s="95" t="s">
        <v>31</v>
      </c>
      <c r="I86" s="47"/>
      <c r="J86" s="47"/>
      <c r="K86" s="47"/>
      <c r="L86" s="47"/>
      <c r="M86" s="47"/>
      <c r="N86" s="47"/>
      <c r="O86" s="96"/>
      <c r="P86" s="144"/>
    </row>
    <row r="87" spans="1:21" s="35" customFormat="1" ht="34.5" customHeight="1" x14ac:dyDescent="0.2">
      <c r="A87" s="40">
        <v>52</v>
      </c>
      <c r="B87" s="168">
        <v>26</v>
      </c>
      <c r="C87" s="168">
        <v>26</v>
      </c>
      <c r="D87" s="28" t="s">
        <v>191</v>
      </c>
      <c r="E87" s="28" t="s">
        <v>30</v>
      </c>
      <c r="F87" s="170">
        <v>796</v>
      </c>
      <c r="G87" s="170" t="s">
        <v>88</v>
      </c>
      <c r="H87" s="41">
        <v>91</v>
      </c>
      <c r="I87" s="165">
        <v>60</v>
      </c>
      <c r="J87" s="61" t="s">
        <v>29</v>
      </c>
      <c r="K87" s="62">
        <v>5890570.3300000001</v>
      </c>
      <c r="L87" s="63" t="s">
        <v>120</v>
      </c>
      <c r="M87" s="45" t="s">
        <v>85</v>
      </c>
      <c r="N87" s="146" t="s">
        <v>74</v>
      </c>
      <c r="O87" s="170" t="s">
        <v>80</v>
      </c>
      <c r="P87" s="59"/>
      <c r="R87" s="16"/>
      <c r="S87" s="36"/>
      <c r="T87" s="37"/>
      <c r="U87" s="38"/>
    </row>
    <row r="88" spans="1:21" s="35" customFormat="1" ht="67.5" x14ac:dyDescent="0.2">
      <c r="A88" s="40">
        <v>53</v>
      </c>
      <c r="B88" s="32" t="s">
        <v>214</v>
      </c>
      <c r="C88" s="142" t="s">
        <v>215</v>
      </c>
      <c r="D88" s="28" t="s">
        <v>216</v>
      </c>
      <c r="E88" s="28" t="s">
        <v>30</v>
      </c>
      <c r="F88" s="29">
        <v>55</v>
      </c>
      <c r="G88" s="170" t="s">
        <v>36</v>
      </c>
      <c r="H88" s="30" t="s">
        <v>218</v>
      </c>
      <c r="I88" s="42">
        <v>60</v>
      </c>
      <c r="J88" s="43" t="s">
        <v>29</v>
      </c>
      <c r="K88" s="100">
        <v>36500000</v>
      </c>
      <c r="L88" s="45" t="s">
        <v>120</v>
      </c>
      <c r="M88" s="45" t="s">
        <v>120</v>
      </c>
      <c r="N88" s="146" t="s">
        <v>0</v>
      </c>
      <c r="O88" s="54" t="s">
        <v>27</v>
      </c>
      <c r="P88" s="59"/>
      <c r="R88" s="16"/>
      <c r="S88" s="36"/>
      <c r="T88" s="37"/>
      <c r="U88" s="38"/>
    </row>
    <row r="89" spans="1:21" s="35" customFormat="1" ht="56.25" x14ac:dyDescent="0.2">
      <c r="A89" s="40">
        <v>54</v>
      </c>
      <c r="B89" s="32" t="s">
        <v>214</v>
      </c>
      <c r="C89" s="142" t="s">
        <v>215</v>
      </c>
      <c r="D89" s="28" t="s">
        <v>221</v>
      </c>
      <c r="E89" s="28" t="s">
        <v>30</v>
      </c>
      <c r="F89" s="29">
        <v>55</v>
      </c>
      <c r="G89" s="170" t="s">
        <v>36</v>
      </c>
      <c r="H89" s="30" t="s">
        <v>220</v>
      </c>
      <c r="I89" s="42">
        <v>60</v>
      </c>
      <c r="J89" s="43" t="s">
        <v>29</v>
      </c>
      <c r="K89" s="100">
        <v>8000000</v>
      </c>
      <c r="L89" s="45" t="s">
        <v>85</v>
      </c>
      <c r="M89" s="45" t="s">
        <v>85</v>
      </c>
      <c r="N89" s="146" t="s">
        <v>0</v>
      </c>
      <c r="O89" s="54" t="s">
        <v>27</v>
      </c>
      <c r="P89" s="59"/>
      <c r="R89" s="16"/>
      <c r="S89" s="36"/>
      <c r="T89" s="37"/>
      <c r="U89" s="38"/>
    </row>
    <row r="90" spans="1:21" s="167" customFormat="1" ht="17.25" customHeight="1" x14ac:dyDescent="0.2">
      <c r="A90" s="46"/>
      <c r="B90" s="46"/>
      <c r="C90" s="134"/>
      <c r="D90" s="134"/>
      <c r="E90" s="134"/>
      <c r="F90" s="134"/>
      <c r="G90" s="47" t="s">
        <v>47</v>
      </c>
      <c r="H90" s="134"/>
      <c r="I90" s="134"/>
      <c r="J90" s="134"/>
      <c r="K90" s="134"/>
      <c r="L90" s="134"/>
      <c r="M90" s="134"/>
      <c r="N90" s="134"/>
      <c r="O90" s="135"/>
      <c r="P90" s="144"/>
    </row>
    <row r="91" spans="1:21" s="52" customFormat="1" ht="18" customHeight="1" x14ac:dyDescent="0.2">
      <c r="A91" s="49"/>
      <c r="B91" s="136"/>
      <c r="C91" s="136"/>
      <c r="D91" s="136"/>
      <c r="E91" s="136"/>
      <c r="F91" s="136"/>
      <c r="G91" s="136"/>
      <c r="H91" s="47" t="s">
        <v>25</v>
      </c>
      <c r="I91" s="136"/>
      <c r="J91" s="136"/>
      <c r="K91" s="136"/>
      <c r="L91" s="136"/>
      <c r="M91" s="136"/>
      <c r="N91" s="136"/>
      <c r="O91" s="50"/>
      <c r="P91" s="145"/>
    </row>
    <row r="92" spans="1:21" s="35" customFormat="1" ht="33.75" x14ac:dyDescent="0.2">
      <c r="A92" s="40">
        <v>55</v>
      </c>
      <c r="B92" s="27" t="s">
        <v>246</v>
      </c>
      <c r="C92" s="170" t="s">
        <v>247</v>
      </c>
      <c r="D92" s="28" t="s">
        <v>248</v>
      </c>
      <c r="E92" s="28" t="s">
        <v>30</v>
      </c>
      <c r="F92" s="170">
        <v>876</v>
      </c>
      <c r="G92" s="170" t="s">
        <v>28</v>
      </c>
      <c r="H92" s="98">
        <v>2</v>
      </c>
      <c r="I92" s="165">
        <v>60</v>
      </c>
      <c r="J92" s="28" t="s">
        <v>29</v>
      </c>
      <c r="K92" s="53">
        <v>1061882</v>
      </c>
      <c r="L92" s="27" t="s">
        <v>85</v>
      </c>
      <c r="M92" s="45" t="s">
        <v>234</v>
      </c>
      <c r="N92" s="146" t="s">
        <v>0</v>
      </c>
      <c r="O92" s="54" t="s">
        <v>27</v>
      </c>
      <c r="P92" s="139"/>
      <c r="R92" s="16"/>
      <c r="S92" s="36"/>
      <c r="T92" s="37"/>
      <c r="U92" s="38"/>
    </row>
    <row r="93" spans="1:21" s="35" customFormat="1" ht="33.75" x14ac:dyDescent="0.2">
      <c r="A93" s="40">
        <v>56</v>
      </c>
      <c r="B93" s="27" t="s">
        <v>263</v>
      </c>
      <c r="C93" s="170" t="s">
        <v>263</v>
      </c>
      <c r="D93" s="28" t="s">
        <v>264</v>
      </c>
      <c r="E93" s="28" t="s">
        <v>30</v>
      </c>
      <c r="F93" s="170">
        <v>876</v>
      </c>
      <c r="G93" s="170" t="s">
        <v>28</v>
      </c>
      <c r="H93" s="98">
        <v>1</v>
      </c>
      <c r="I93" s="165">
        <v>60</v>
      </c>
      <c r="J93" s="28" t="s">
        <v>29</v>
      </c>
      <c r="K93" s="53">
        <v>3800000</v>
      </c>
      <c r="L93" s="27" t="s">
        <v>85</v>
      </c>
      <c r="M93" s="45" t="s">
        <v>234</v>
      </c>
      <c r="N93" s="146" t="s">
        <v>0</v>
      </c>
      <c r="O93" s="54" t="s">
        <v>27</v>
      </c>
      <c r="P93" s="139"/>
      <c r="R93" s="16"/>
      <c r="S93" s="36"/>
      <c r="T93" s="37"/>
      <c r="U93" s="38"/>
    </row>
    <row r="94" spans="1:21" s="35" customFormat="1" ht="33.75" x14ac:dyDescent="0.2">
      <c r="A94" s="40">
        <v>57</v>
      </c>
      <c r="B94" s="149" t="s">
        <v>265</v>
      </c>
      <c r="C94" s="150" t="s">
        <v>265</v>
      </c>
      <c r="D94" s="113" t="s">
        <v>266</v>
      </c>
      <c r="E94" s="113" t="s">
        <v>30</v>
      </c>
      <c r="F94" s="150">
        <v>877</v>
      </c>
      <c r="G94" s="150" t="s">
        <v>28</v>
      </c>
      <c r="H94" s="151">
        <v>1</v>
      </c>
      <c r="I94" s="152">
        <v>60</v>
      </c>
      <c r="J94" s="113" t="s">
        <v>29</v>
      </c>
      <c r="K94" s="62">
        <v>2322880</v>
      </c>
      <c r="L94" s="149" t="s">
        <v>85</v>
      </c>
      <c r="M94" s="153" t="s">
        <v>234</v>
      </c>
      <c r="N94" s="154" t="s">
        <v>81</v>
      </c>
      <c r="O94" s="147" t="s">
        <v>27</v>
      </c>
      <c r="P94" s="139"/>
      <c r="R94" s="16"/>
      <c r="S94" s="36"/>
      <c r="T94" s="38"/>
      <c r="U94" s="38"/>
    </row>
    <row r="95" spans="1:21" s="56" customFormat="1" ht="33.75" customHeight="1" x14ac:dyDescent="0.2">
      <c r="A95" s="155">
        <v>58</v>
      </c>
      <c r="B95" s="156" t="s">
        <v>58</v>
      </c>
      <c r="C95" s="156" t="s">
        <v>41</v>
      </c>
      <c r="D95" s="157" t="s">
        <v>56</v>
      </c>
      <c r="E95" s="157" t="s">
        <v>30</v>
      </c>
      <c r="F95" s="158">
        <v>55</v>
      </c>
      <c r="G95" s="158" t="s">
        <v>36</v>
      </c>
      <c r="H95" s="159">
        <v>250</v>
      </c>
      <c r="I95" s="160">
        <v>60</v>
      </c>
      <c r="J95" s="157" t="s">
        <v>29</v>
      </c>
      <c r="K95" s="161">
        <v>962500</v>
      </c>
      <c r="L95" s="162" t="s">
        <v>120</v>
      </c>
      <c r="M95" s="163" t="s">
        <v>122</v>
      </c>
      <c r="N95" s="156" t="s">
        <v>81</v>
      </c>
      <c r="O95" s="148" t="s">
        <v>27</v>
      </c>
      <c r="P95" s="55"/>
    </row>
    <row r="96" spans="1:21" s="56" customFormat="1" ht="33.75" customHeight="1" x14ac:dyDescent="0.2">
      <c r="A96" s="40">
        <v>59</v>
      </c>
      <c r="B96" s="168" t="s">
        <v>58</v>
      </c>
      <c r="C96" s="168" t="s">
        <v>41</v>
      </c>
      <c r="D96" s="28" t="s">
        <v>203</v>
      </c>
      <c r="E96" s="28" t="s">
        <v>30</v>
      </c>
      <c r="F96" s="170">
        <v>55</v>
      </c>
      <c r="G96" s="170" t="s">
        <v>36</v>
      </c>
      <c r="H96" s="41">
        <v>1068.3</v>
      </c>
      <c r="I96" s="165">
        <v>60</v>
      </c>
      <c r="J96" s="28" t="s">
        <v>29</v>
      </c>
      <c r="K96" s="53">
        <v>7050780</v>
      </c>
      <c r="L96" s="27" t="s">
        <v>120</v>
      </c>
      <c r="M96" s="45" t="s">
        <v>122</v>
      </c>
      <c r="N96" s="168" t="s">
        <v>81</v>
      </c>
      <c r="O96" s="29" t="s">
        <v>27</v>
      </c>
      <c r="P96" s="55"/>
    </row>
    <row r="97" spans="1:16" s="56" customFormat="1" ht="33.75" customHeight="1" x14ac:dyDescent="0.2">
      <c r="A97" s="40">
        <v>60</v>
      </c>
      <c r="B97" s="168" t="s">
        <v>58</v>
      </c>
      <c r="C97" s="168" t="s">
        <v>41</v>
      </c>
      <c r="D97" s="28" t="s">
        <v>89</v>
      </c>
      <c r="E97" s="28" t="s">
        <v>30</v>
      </c>
      <c r="F97" s="170">
        <v>55</v>
      </c>
      <c r="G97" s="170" t="s">
        <v>36</v>
      </c>
      <c r="H97" s="41">
        <v>369</v>
      </c>
      <c r="I97" s="165">
        <v>60</v>
      </c>
      <c r="J97" s="28" t="s">
        <v>29</v>
      </c>
      <c r="K97" s="53">
        <v>2273040</v>
      </c>
      <c r="L97" s="27" t="s">
        <v>120</v>
      </c>
      <c r="M97" s="45" t="s">
        <v>122</v>
      </c>
      <c r="N97" s="168" t="s">
        <v>81</v>
      </c>
      <c r="O97" s="29" t="s">
        <v>27</v>
      </c>
      <c r="P97" s="55"/>
    </row>
    <row r="98" spans="1:16" s="56" customFormat="1" ht="33.75" customHeight="1" x14ac:dyDescent="0.2">
      <c r="A98" s="40">
        <v>61</v>
      </c>
      <c r="B98" s="168" t="s">
        <v>58</v>
      </c>
      <c r="C98" s="168" t="s">
        <v>41</v>
      </c>
      <c r="D98" s="28" t="s">
        <v>91</v>
      </c>
      <c r="E98" s="28" t="s">
        <v>30</v>
      </c>
      <c r="F98" s="170">
        <v>55</v>
      </c>
      <c r="G98" s="170" t="s">
        <v>36</v>
      </c>
      <c r="H98" s="41">
        <v>278.3</v>
      </c>
      <c r="I98" s="165">
        <v>60</v>
      </c>
      <c r="J98" s="28" t="s">
        <v>29</v>
      </c>
      <c r="K98" s="53">
        <v>1525150</v>
      </c>
      <c r="L98" s="27" t="s">
        <v>120</v>
      </c>
      <c r="M98" s="45" t="s">
        <v>122</v>
      </c>
      <c r="N98" s="168" t="s">
        <v>81</v>
      </c>
      <c r="O98" s="29" t="s">
        <v>27</v>
      </c>
      <c r="P98" s="55"/>
    </row>
    <row r="99" spans="1:16" s="56" customFormat="1" ht="33.75" x14ac:dyDescent="0.2">
      <c r="A99" s="40">
        <v>62</v>
      </c>
      <c r="B99" s="168" t="s">
        <v>58</v>
      </c>
      <c r="C99" s="168" t="s">
        <v>41</v>
      </c>
      <c r="D99" s="28" t="s">
        <v>194</v>
      </c>
      <c r="E99" s="28" t="s">
        <v>30</v>
      </c>
      <c r="F99" s="170">
        <v>55</v>
      </c>
      <c r="G99" s="170" t="s">
        <v>36</v>
      </c>
      <c r="H99" s="41">
        <v>386.4</v>
      </c>
      <c r="I99" s="165">
        <v>60</v>
      </c>
      <c r="J99" s="28" t="s">
        <v>29</v>
      </c>
      <c r="K99" s="53">
        <v>2125200</v>
      </c>
      <c r="L99" s="27" t="s">
        <v>120</v>
      </c>
      <c r="M99" s="45" t="s">
        <v>122</v>
      </c>
      <c r="N99" s="168" t="s">
        <v>81</v>
      </c>
      <c r="O99" s="29" t="s">
        <v>27</v>
      </c>
      <c r="P99" s="55"/>
    </row>
    <row r="100" spans="1:16" s="56" customFormat="1" ht="33.75" x14ac:dyDescent="0.2">
      <c r="A100" s="40">
        <v>63</v>
      </c>
      <c r="B100" s="168" t="s">
        <v>58</v>
      </c>
      <c r="C100" s="168" t="s">
        <v>41</v>
      </c>
      <c r="D100" s="28" t="s">
        <v>195</v>
      </c>
      <c r="E100" s="28" t="s">
        <v>30</v>
      </c>
      <c r="F100" s="170">
        <v>55</v>
      </c>
      <c r="G100" s="170" t="s">
        <v>36</v>
      </c>
      <c r="H100" s="41">
        <v>373.1</v>
      </c>
      <c r="I100" s="165">
        <v>60</v>
      </c>
      <c r="J100" s="28" t="s">
        <v>29</v>
      </c>
      <c r="K100" s="53">
        <v>1789205</v>
      </c>
      <c r="L100" s="27" t="s">
        <v>120</v>
      </c>
      <c r="M100" s="45" t="s">
        <v>122</v>
      </c>
      <c r="N100" s="168" t="s">
        <v>81</v>
      </c>
      <c r="O100" s="29" t="s">
        <v>27</v>
      </c>
      <c r="P100" s="55"/>
    </row>
    <row r="101" spans="1:16" s="56" customFormat="1" ht="33.75" x14ac:dyDescent="0.2">
      <c r="A101" s="40">
        <v>64</v>
      </c>
      <c r="B101" s="168" t="s">
        <v>58</v>
      </c>
      <c r="C101" s="168" t="s">
        <v>41</v>
      </c>
      <c r="D101" s="28" t="s">
        <v>196</v>
      </c>
      <c r="E101" s="28" t="s">
        <v>30</v>
      </c>
      <c r="F101" s="170">
        <v>55</v>
      </c>
      <c r="G101" s="170" t="s">
        <v>36</v>
      </c>
      <c r="H101" s="41">
        <v>462.5</v>
      </c>
      <c r="I101" s="165">
        <v>60</v>
      </c>
      <c r="J101" s="28" t="s">
        <v>29</v>
      </c>
      <c r="K101" s="53">
        <v>3850000</v>
      </c>
      <c r="L101" s="27" t="s">
        <v>120</v>
      </c>
      <c r="M101" s="45" t="s">
        <v>122</v>
      </c>
      <c r="N101" s="168" t="s">
        <v>81</v>
      </c>
      <c r="O101" s="29" t="s">
        <v>27</v>
      </c>
      <c r="P101" s="55"/>
    </row>
    <row r="102" spans="1:16" s="56" customFormat="1" ht="33.75" x14ac:dyDescent="0.2">
      <c r="A102" s="40">
        <v>65</v>
      </c>
      <c r="B102" s="168" t="s">
        <v>58</v>
      </c>
      <c r="C102" s="168" t="s">
        <v>41</v>
      </c>
      <c r="D102" s="28" t="s">
        <v>197</v>
      </c>
      <c r="E102" s="28" t="s">
        <v>30</v>
      </c>
      <c r="F102" s="170">
        <v>55</v>
      </c>
      <c r="G102" s="170" t="s">
        <v>36</v>
      </c>
      <c r="H102" s="41">
        <v>149.80000000000001</v>
      </c>
      <c r="I102" s="165">
        <v>60</v>
      </c>
      <c r="J102" s="28" t="s">
        <v>29</v>
      </c>
      <c r="K102" s="53">
        <v>782705</v>
      </c>
      <c r="L102" s="27" t="s">
        <v>120</v>
      </c>
      <c r="M102" s="45" t="s">
        <v>122</v>
      </c>
      <c r="N102" s="168" t="s">
        <v>81</v>
      </c>
      <c r="O102" s="29" t="s">
        <v>27</v>
      </c>
      <c r="P102" s="55"/>
    </row>
    <row r="103" spans="1:16" s="56" customFormat="1" ht="33.75" x14ac:dyDescent="0.2">
      <c r="A103" s="40">
        <v>66</v>
      </c>
      <c r="B103" s="168" t="s">
        <v>58</v>
      </c>
      <c r="C103" s="168" t="s">
        <v>41</v>
      </c>
      <c r="D103" s="28" t="s">
        <v>198</v>
      </c>
      <c r="E103" s="28" t="s">
        <v>30</v>
      </c>
      <c r="F103" s="170">
        <v>55</v>
      </c>
      <c r="G103" s="170" t="s">
        <v>36</v>
      </c>
      <c r="H103" s="41">
        <v>269.39999999999998</v>
      </c>
      <c r="I103" s="165">
        <v>60</v>
      </c>
      <c r="J103" s="28" t="s">
        <v>29</v>
      </c>
      <c r="K103" s="53">
        <v>628240.80000000005</v>
      </c>
      <c r="L103" s="27" t="s">
        <v>120</v>
      </c>
      <c r="M103" s="45" t="s">
        <v>122</v>
      </c>
      <c r="N103" s="168" t="s">
        <v>81</v>
      </c>
      <c r="O103" s="29" t="s">
        <v>27</v>
      </c>
      <c r="P103" s="55"/>
    </row>
    <row r="104" spans="1:16" s="56" customFormat="1" ht="33.75" x14ac:dyDescent="0.2">
      <c r="A104" s="40">
        <v>67</v>
      </c>
      <c r="B104" s="168" t="s">
        <v>58</v>
      </c>
      <c r="C104" s="168" t="s">
        <v>41</v>
      </c>
      <c r="D104" s="28" t="s">
        <v>199</v>
      </c>
      <c r="E104" s="28" t="s">
        <v>30</v>
      </c>
      <c r="F104" s="170">
        <v>55</v>
      </c>
      <c r="G104" s="170" t="s">
        <v>36</v>
      </c>
      <c r="H104" s="41">
        <v>1091.7</v>
      </c>
      <c r="I104" s="165">
        <v>60</v>
      </c>
      <c r="J104" s="28" t="s">
        <v>29</v>
      </c>
      <c r="K104" s="53">
        <v>4203045</v>
      </c>
      <c r="L104" s="27" t="s">
        <v>120</v>
      </c>
      <c r="M104" s="45" t="s">
        <v>122</v>
      </c>
      <c r="N104" s="168" t="s">
        <v>81</v>
      </c>
      <c r="O104" s="29" t="s">
        <v>27</v>
      </c>
      <c r="P104" s="55"/>
    </row>
    <row r="105" spans="1:16" s="56" customFormat="1" ht="33.75" x14ac:dyDescent="0.2">
      <c r="A105" s="40">
        <v>68</v>
      </c>
      <c r="B105" s="168" t="s">
        <v>58</v>
      </c>
      <c r="C105" s="168" t="s">
        <v>41</v>
      </c>
      <c r="D105" s="28" t="s">
        <v>200</v>
      </c>
      <c r="E105" s="28" t="s">
        <v>30</v>
      </c>
      <c r="F105" s="170">
        <v>55</v>
      </c>
      <c r="G105" s="170" t="s">
        <v>36</v>
      </c>
      <c r="H105" s="41">
        <v>205.1</v>
      </c>
      <c r="I105" s="165">
        <v>60</v>
      </c>
      <c r="J105" s="28" t="s">
        <v>29</v>
      </c>
      <c r="K105" s="53">
        <v>560868</v>
      </c>
      <c r="L105" s="27" t="s">
        <v>120</v>
      </c>
      <c r="M105" s="45" t="s">
        <v>122</v>
      </c>
      <c r="N105" s="168" t="s">
        <v>81</v>
      </c>
      <c r="O105" s="29" t="s">
        <v>27</v>
      </c>
      <c r="P105" s="55"/>
    </row>
    <row r="106" spans="1:16" s="56" customFormat="1" ht="33.75" x14ac:dyDescent="0.2">
      <c r="A106" s="40">
        <v>69</v>
      </c>
      <c r="B106" s="168" t="s">
        <v>58</v>
      </c>
      <c r="C106" s="168" t="s">
        <v>41</v>
      </c>
      <c r="D106" s="28" t="s">
        <v>201</v>
      </c>
      <c r="E106" s="28" t="s">
        <v>30</v>
      </c>
      <c r="F106" s="170">
        <v>55</v>
      </c>
      <c r="G106" s="170" t="s">
        <v>36</v>
      </c>
      <c r="H106" s="41">
        <v>142.19999999999999</v>
      </c>
      <c r="I106" s="165">
        <v>60</v>
      </c>
      <c r="J106" s="28" t="s">
        <v>29</v>
      </c>
      <c r="K106" s="53">
        <v>715000</v>
      </c>
      <c r="L106" s="27" t="s">
        <v>120</v>
      </c>
      <c r="M106" s="45" t="s">
        <v>122</v>
      </c>
      <c r="N106" s="168" t="s">
        <v>81</v>
      </c>
      <c r="O106" s="29" t="s">
        <v>27</v>
      </c>
      <c r="P106" s="55"/>
    </row>
    <row r="107" spans="1:16" s="56" customFormat="1" ht="33.75" x14ac:dyDescent="0.2">
      <c r="A107" s="40">
        <v>70</v>
      </c>
      <c r="B107" s="168" t="s">
        <v>58</v>
      </c>
      <c r="C107" s="168" t="s">
        <v>41</v>
      </c>
      <c r="D107" s="28" t="s">
        <v>210</v>
      </c>
      <c r="E107" s="28" t="s">
        <v>30</v>
      </c>
      <c r="F107" s="170">
        <v>55</v>
      </c>
      <c r="G107" s="170" t="s">
        <v>36</v>
      </c>
      <c r="H107" s="41">
        <v>153.30000000000001</v>
      </c>
      <c r="I107" s="165">
        <v>60</v>
      </c>
      <c r="J107" s="28" t="s">
        <v>29</v>
      </c>
      <c r="K107" s="53">
        <v>633325</v>
      </c>
      <c r="L107" s="27" t="s">
        <v>120</v>
      </c>
      <c r="M107" s="45" t="s">
        <v>122</v>
      </c>
      <c r="N107" s="168" t="s">
        <v>81</v>
      </c>
      <c r="O107" s="29" t="s">
        <v>27</v>
      </c>
      <c r="P107" s="55"/>
    </row>
    <row r="108" spans="1:16" s="56" customFormat="1" ht="33.75" x14ac:dyDescent="0.2">
      <c r="A108" s="40">
        <v>71</v>
      </c>
      <c r="B108" s="168" t="s">
        <v>58</v>
      </c>
      <c r="C108" s="168" t="s">
        <v>41</v>
      </c>
      <c r="D108" s="28" t="s">
        <v>209</v>
      </c>
      <c r="E108" s="28" t="s">
        <v>30</v>
      </c>
      <c r="F108" s="170">
        <v>55</v>
      </c>
      <c r="G108" s="170" t="s">
        <v>36</v>
      </c>
      <c r="H108" s="41">
        <v>133.69999999999999</v>
      </c>
      <c r="I108" s="165">
        <v>60</v>
      </c>
      <c r="J108" s="28" t="s">
        <v>29</v>
      </c>
      <c r="K108" s="53">
        <v>643500</v>
      </c>
      <c r="L108" s="27" t="s">
        <v>120</v>
      </c>
      <c r="M108" s="45" t="s">
        <v>122</v>
      </c>
      <c r="N108" s="168" t="s">
        <v>81</v>
      </c>
      <c r="O108" s="29" t="s">
        <v>27</v>
      </c>
      <c r="P108" s="55"/>
    </row>
    <row r="109" spans="1:16" s="56" customFormat="1" ht="34.5" customHeight="1" x14ac:dyDescent="0.2">
      <c r="A109" s="40">
        <v>72</v>
      </c>
      <c r="B109" s="168" t="s">
        <v>58</v>
      </c>
      <c r="C109" s="168" t="s">
        <v>41</v>
      </c>
      <c r="D109" s="28" t="s">
        <v>208</v>
      </c>
      <c r="E109" s="28" t="s">
        <v>30</v>
      </c>
      <c r="F109" s="170">
        <v>55</v>
      </c>
      <c r="G109" s="170" t="s">
        <v>36</v>
      </c>
      <c r="H109" s="41">
        <v>97.5</v>
      </c>
      <c r="I109" s="165">
        <v>60</v>
      </c>
      <c r="J109" s="28" t="s">
        <v>29</v>
      </c>
      <c r="K109" s="53">
        <v>715000</v>
      </c>
      <c r="L109" s="27" t="s">
        <v>120</v>
      </c>
      <c r="M109" s="45" t="s">
        <v>122</v>
      </c>
      <c r="N109" s="168" t="s">
        <v>81</v>
      </c>
      <c r="O109" s="29" t="s">
        <v>27</v>
      </c>
      <c r="P109" s="55"/>
    </row>
    <row r="110" spans="1:16" s="56" customFormat="1" ht="35.25" customHeight="1" x14ac:dyDescent="0.2">
      <c r="A110" s="40">
        <v>73</v>
      </c>
      <c r="B110" s="168" t="s">
        <v>58</v>
      </c>
      <c r="C110" s="168" t="s">
        <v>41</v>
      </c>
      <c r="D110" s="28" t="s">
        <v>207</v>
      </c>
      <c r="E110" s="28" t="s">
        <v>30</v>
      </c>
      <c r="F110" s="170">
        <v>55</v>
      </c>
      <c r="G110" s="170" t="s">
        <v>36</v>
      </c>
      <c r="H110" s="41">
        <v>680.5</v>
      </c>
      <c r="I110" s="165">
        <v>60</v>
      </c>
      <c r="J110" s="28" t="s">
        <v>29</v>
      </c>
      <c r="K110" s="53">
        <v>2245650</v>
      </c>
      <c r="L110" s="27" t="s">
        <v>120</v>
      </c>
      <c r="M110" s="45" t="s">
        <v>122</v>
      </c>
      <c r="N110" s="168" t="s">
        <v>81</v>
      </c>
      <c r="O110" s="29" t="s">
        <v>27</v>
      </c>
      <c r="P110" s="55"/>
    </row>
    <row r="111" spans="1:16" s="56" customFormat="1" ht="36.75" customHeight="1" x14ac:dyDescent="0.2">
      <c r="A111" s="40">
        <v>74</v>
      </c>
      <c r="B111" s="168" t="s">
        <v>58</v>
      </c>
      <c r="C111" s="168" t="s">
        <v>41</v>
      </c>
      <c r="D111" s="28" t="s">
        <v>206</v>
      </c>
      <c r="E111" s="28" t="s">
        <v>30</v>
      </c>
      <c r="F111" s="170">
        <v>55</v>
      </c>
      <c r="G111" s="170" t="s">
        <v>36</v>
      </c>
      <c r="H111" s="41">
        <v>226.3</v>
      </c>
      <c r="I111" s="165">
        <v>60</v>
      </c>
      <c r="J111" s="28" t="s">
        <v>29</v>
      </c>
      <c r="K111" s="53">
        <v>1050185.8400000001</v>
      </c>
      <c r="L111" s="27" t="s">
        <v>120</v>
      </c>
      <c r="M111" s="45" t="s">
        <v>122</v>
      </c>
      <c r="N111" s="168" t="s">
        <v>81</v>
      </c>
      <c r="O111" s="29" t="s">
        <v>27</v>
      </c>
      <c r="P111" s="55"/>
    </row>
    <row r="112" spans="1:16" s="56" customFormat="1" ht="37.5" customHeight="1" x14ac:dyDescent="0.2">
      <c r="A112" s="40">
        <v>75</v>
      </c>
      <c r="B112" s="168" t="s">
        <v>58</v>
      </c>
      <c r="C112" s="168" t="s">
        <v>41</v>
      </c>
      <c r="D112" s="28" t="s">
        <v>205</v>
      </c>
      <c r="E112" s="28" t="s">
        <v>30</v>
      </c>
      <c r="F112" s="170">
        <v>55</v>
      </c>
      <c r="G112" s="170" t="s">
        <v>36</v>
      </c>
      <c r="H112" s="41">
        <v>151.4</v>
      </c>
      <c r="I112" s="165">
        <v>60</v>
      </c>
      <c r="J112" s="28" t="s">
        <v>29</v>
      </c>
      <c r="K112" s="53">
        <v>666160</v>
      </c>
      <c r="L112" s="27" t="s">
        <v>120</v>
      </c>
      <c r="M112" s="45" t="s">
        <v>122</v>
      </c>
      <c r="N112" s="168" t="s">
        <v>81</v>
      </c>
      <c r="O112" s="29" t="s">
        <v>27</v>
      </c>
      <c r="P112" s="55"/>
    </row>
    <row r="113" spans="1:21" s="56" customFormat="1" ht="36.75" customHeight="1" x14ac:dyDescent="0.2">
      <c r="A113" s="40">
        <v>76</v>
      </c>
      <c r="B113" s="168" t="s">
        <v>58</v>
      </c>
      <c r="C113" s="168" t="s">
        <v>41</v>
      </c>
      <c r="D113" s="28" t="s">
        <v>204</v>
      </c>
      <c r="E113" s="28" t="s">
        <v>30</v>
      </c>
      <c r="F113" s="170">
        <v>55</v>
      </c>
      <c r="G113" s="170" t="s">
        <v>36</v>
      </c>
      <c r="H113" s="41">
        <v>163.9</v>
      </c>
      <c r="I113" s="165">
        <v>60</v>
      </c>
      <c r="J113" s="28" t="s">
        <v>29</v>
      </c>
      <c r="K113" s="53">
        <v>757218</v>
      </c>
      <c r="L113" s="27" t="s">
        <v>120</v>
      </c>
      <c r="M113" s="45" t="s">
        <v>122</v>
      </c>
      <c r="N113" s="168" t="s">
        <v>81</v>
      </c>
      <c r="O113" s="29" t="s">
        <v>27</v>
      </c>
      <c r="P113" s="55"/>
    </row>
    <row r="114" spans="1:21" s="56" customFormat="1" ht="35.25" customHeight="1" x14ac:dyDescent="0.2">
      <c r="A114" s="40">
        <v>77</v>
      </c>
      <c r="B114" s="168" t="s">
        <v>58</v>
      </c>
      <c r="C114" s="168" t="s">
        <v>41</v>
      </c>
      <c r="D114" s="28" t="s">
        <v>202</v>
      </c>
      <c r="E114" s="28" t="s">
        <v>30</v>
      </c>
      <c r="F114" s="170">
        <v>55</v>
      </c>
      <c r="G114" s="170" t="s">
        <v>36</v>
      </c>
      <c r="H114" s="41">
        <v>822.3</v>
      </c>
      <c r="I114" s="165">
        <v>60</v>
      </c>
      <c r="J114" s="28" t="s">
        <v>29</v>
      </c>
      <c r="K114" s="53">
        <v>3007562.8</v>
      </c>
      <c r="L114" s="27" t="s">
        <v>120</v>
      </c>
      <c r="M114" s="45" t="s">
        <v>122</v>
      </c>
      <c r="N114" s="168" t="s">
        <v>81</v>
      </c>
      <c r="O114" s="29" t="s">
        <v>27</v>
      </c>
      <c r="P114" s="55"/>
    </row>
    <row r="115" spans="1:21" s="35" customFormat="1" ht="34.5" customHeight="1" x14ac:dyDescent="0.2">
      <c r="A115" s="40">
        <v>78</v>
      </c>
      <c r="B115" s="45" t="s">
        <v>217</v>
      </c>
      <c r="C115" s="45" t="s">
        <v>217</v>
      </c>
      <c r="D115" s="28" t="s">
        <v>219</v>
      </c>
      <c r="E115" s="28" t="s">
        <v>87</v>
      </c>
      <c r="F115" s="170">
        <v>796</v>
      </c>
      <c r="G115" s="170" t="s">
        <v>88</v>
      </c>
      <c r="H115" s="109">
        <v>683</v>
      </c>
      <c r="I115" s="165">
        <v>60</v>
      </c>
      <c r="J115" s="28" t="s">
        <v>29</v>
      </c>
      <c r="K115" s="53">
        <v>1887942.13</v>
      </c>
      <c r="L115" s="27" t="s">
        <v>120</v>
      </c>
      <c r="M115" s="45" t="s">
        <v>85</v>
      </c>
      <c r="N115" s="168" t="s">
        <v>74</v>
      </c>
      <c r="O115" s="170" t="s">
        <v>80</v>
      </c>
      <c r="R115" s="16"/>
      <c r="S115" s="36"/>
      <c r="T115" s="37"/>
      <c r="U115" s="38"/>
    </row>
    <row r="116" spans="1:21" s="56" customFormat="1" ht="56.25" customHeight="1" x14ac:dyDescent="0.2">
      <c r="A116" s="40">
        <v>79</v>
      </c>
      <c r="B116" s="168" t="s">
        <v>58</v>
      </c>
      <c r="C116" s="168" t="s">
        <v>41</v>
      </c>
      <c r="D116" s="28" t="s">
        <v>141</v>
      </c>
      <c r="E116" s="28" t="s">
        <v>30</v>
      </c>
      <c r="F116" s="170">
        <v>55</v>
      </c>
      <c r="G116" s="170" t="s">
        <v>36</v>
      </c>
      <c r="H116" s="41">
        <v>97.5</v>
      </c>
      <c r="I116" s="165">
        <v>60</v>
      </c>
      <c r="J116" s="28" t="s">
        <v>29</v>
      </c>
      <c r="K116" s="53">
        <v>715000</v>
      </c>
      <c r="L116" s="27" t="s">
        <v>120</v>
      </c>
      <c r="M116" s="45" t="s">
        <v>121</v>
      </c>
      <c r="N116" s="168" t="s">
        <v>0</v>
      </c>
      <c r="O116" s="54" t="s">
        <v>27</v>
      </c>
      <c r="P116" s="55"/>
    </row>
    <row r="117" spans="1:21" s="56" customFormat="1" ht="55.5" customHeight="1" x14ac:dyDescent="0.2">
      <c r="A117" s="40">
        <v>80</v>
      </c>
      <c r="B117" s="168" t="s">
        <v>58</v>
      </c>
      <c r="C117" s="168" t="s">
        <v>41</v>
      </c>
      <c r="D117" s="28" t="s">
        <v>139</v>
      </c>
      <c r="E117" s="28" t="s">
        <v>30</v>
      </c>
      <c r="F117" s="170">
        <v>55</v>
      </c>
      <c r="G117" s="170" t="s">
        <v>36</v>
      </c>
      <c r="H117" s="41">
        <v>680.5</v>
      </c>
      <c r="I117" s="165">
        <v>60</v>
      </c>
      <c r="J117" s="28" t="s">
        <v>29</v>
      </c>
      <c r="K117" s="53">
        <v>2245650</v>
      </c>
      <c r="L117" s="27" t="s">
        <v>120</v>
      </c>
      <c r="M117" s="45" t="s">
        <v>121</v>
      </c>
      <c r="N117" s="168" t="s">
        <v>0</v>
      </c>
      <c r="O117" s="54" t="s">
        <v>27</v>
      </c>
      <c r="P117" s="55"/>
    </row>
    <row r="118" spans="1:21" s="56" customFormat="1" ht="56.25" customHeight="1" x14ac:dyDescent="0.2">
      <c r="A118" s="40">
        <v>81</v>
      </c>
      <c r="B118" s="168" t="s">
        <v>58</v>
      </c>
      <c r="C118" s="168" t="s">
        <v>41</v>
      </c>
      <c r="D118" s="28" t="s">
        <v>140</v>
      </c>
      <c r="E118" s="28" t="s">
        <v>30</v>
      </c>
      <c r="F118" s="170">
        <v>55</v>
      </c>
      <c r="G118" s="170" t="s">
        <v>36</v>
      </c>
      <c r="H118" s="41">
        <v>226.3</v>
      </c>
      <c r="I118" s="165">
        <v>60</v>
      </c>
      <c r="J118" s="28" t="s">
        <v>29</v>
      </c>
      <c r="K118" s="53">
        <v>1050185.8400000001</v>
      </c>
      <c r="L118" s="27" t="s">
        <v>120</v>
      </c>
      <c r="M118" s="45" t="s">
        <v>121</v>
      </c>
      <c r="N118" s="168" t="s">
        <v>0</v>
      </c>
      <c r="O118" s="54" t="s">
        <v>27</v>
      </c>
      <c r="P118" s="55"/>
    </row>
    <row r="119" spans="1:21" s="56" customFormat="1" ht="56.25" customHeight="1" x14ac:dyDescent="0.2">
      <c r="A119" s="40">
        <v>82</v>
      </c>
      <c r="B119" s="168" t="s">
        <v>58</v>
      </c>
      <c r="C119" s="168" t="s">
        <v>41</v>
      </c>
      <c r="D119" s="28" t="s">
        <v>131</v>
      </c>
      <c r="E119" s="28" t="s">
        <v>30</v>
      </c>
      <c r="F119" s="170">
        <v>55</v>
      </c>
      <c r="G119" s="170" t="s">
        <v>36</v>
      </c>
      <c r="H119" s="41">
        <v>151.4</v>
      </c>
      <c r="I119" s="165">
        <v>60</v>
      </c>
      <c r="J119" s="28" t="s">
        <v>29</v>
      </c>
      <c r="K119" s="53">
        <v>666160</v>
      </c>
      <c r="L119" s="27" t="s">
        <v>120</v>
      </c>
      <c r="M119" s="45" t="s">
        <v>121</v>
      </c>
      <c r="N119" s="168" t="s">
        <v>0</v>
      </c>
      <c r="O119" s="54" t="s">
        <v>27</v>
      </c>
      <c r="P119" s="55"/>
    </row>
    <row r="120" spans="1:21" s="56" customFormat="1" ht="56.25" customHeight="1" x14ac:dyDescent="0.2">
      <c r="A120" s="40">
        <v>83</v>
      </c>
      <c r="B120" s="168" t="s">
        <v>58</v>
      </c>
      <c r="C120" s="168" t="s">
        <v>41</v>
      </c>
      <c r="D120" s="28" t="s">
        <v>142</v>
      </c>
      <c r="E120" s="28" t="s">
        <v>30</v>
      </c>
      <c r="F120" s="170">
        <v>55</v>
      </c>
      <c r="G120" s="170" t="s">
        <v>36</v>
      </c>
      <c r="H120" s="41">
        <v>163.9</v>
      </c>
      <c r="I120" s="165">
        <v>60</v>
      </c>
      <c r="J120" s="28" t="s">
        <v>29</v>
      </c>
      <c r="K120" s="53">
        <v>757218</v>
      </c>
      <c r="L120" s="27" t="s">
        <v>120</v>
      </c>
      <c r="M120" s="45" t="s">
        <v>121</v>
      </c>
      <c r="N120" s="168" t="s">
        <v>0</v>
      </c>
      <c r="O120" s="54" t="s">
        <v>27</v>
      </c>
      <c r="P120" s="55"/>
    </row>
    <row r="121" spans="1:21" s="56" customFormat="1" ht="56.25" customHeight="1" x14ac:dyDescent="0.2">
      <c r="A121" s="141">
        <v>84</v>
      </c>
      <c r="B121" s="168" t="s">
        <v>58</v>
      </c>
      <c r="C121" s="168" t="s">
        <v>41</v>
      </c>
      <c r="D121" s="28" t="s">
        <v>143</v>
      </c>
      <c r="E121" s="28" t="s">
        <v>30</v>
      </c>
      <c r="F121" s="170">
        <v>55</v>
      </c>
      <c r="G121" s="170" t="s">
        <v>36</v>
      </c>
      <c r="H121" s="41">
        <v>1068.3</v>
      </c>
      <c r="I121" s="165">
        <v>60</v>
      </c>
      <c r="J121" s="28" t="s">
        <v>29</v>
      </c>
      <c r="K121" s="53">
        <v>7050780</v>
      </c>
      <c r="L121" s="27" t="s">
        <v>85</v>
      </c>
      <c r="M121" s="45" t="s">
        <v>122</v>
      </c>
      <c r="N121" s="168" t="s">
        <v>0</v>
      </c>
      <c r="O121" s="54" t="s">
        <v>27</v>
      </c>
      <c r="P121" s="55"/>
    </row>
    <row r="122" spans="1:21" s="56" customFormat="1" ht="82.5" customHeight="1" x14ac:dyDescent="0.2">
      <c r="A122" s="141">
        <v>85</v>
      </c>
      <c r="B122" s="168" t="s">
        <v>58</v>
      </c>
      <c r="C122" s="168" t="s">
        <v>41</v>
      </c>
      <c r="D122" s="28" t="s">
        <v>272</v>
      </c>
      <c r="E122" s="28" t="s">
        <v>30</v>
      </c>
      <c r="F122" s="170">
        <v>55</v>
      </c>
      <c r="G122" s="170" t="s">
        <v>36</v>
      </c>
      <c r="H122" s="41" t="s">
        <v>271</v>
      </c>
      <c r="I122" s="165">
        <v>60</v>
      </c>
      <c r="J122" s="28" t="s">
        <v>29</v>
      </c>
      <c r="K122" s="53">
        <v>502502.15</v>
      </c>
      <c r="L122" s="27" t="s">
        <v>85</v>
      </c>
      <c r="M122" s="45" t="s">
        <v>122</v>
      </c>
      <c r="N122" s="168" t="s">
        <v>0</v>
      </c>
      <c r="O122" s="54" t="s">
        <v>27</v>
      </c>
      <c r="P122" s="55"/>
    </row>
    <row r="123" spans="1:21" s="52" customFormat="1" ht="15" customHeight="1" x14ac:dyDescent="0.2">
      <c r="A123" s="49"/>
      <c r="B123" s="136"/>
      <c r="C123" s="136"/>
      <c r="D123" s="136"/>
      <c r="E123" s="136"/>
      <c r="F123" s="136"/>
      <c r="G123" s="136"/>
      <c r="H123" s="47" t="s">
        <v>26</v>
      </c>
      <c r="I123" s="136"/>
      <c r="J123" s="136"/>
      <c r="K123" s="136"/>
      <c r="L123" s="136"/>
      <c r="M123" s="136"/>
      <c r="N123" s="136"/>
      <c r="O123" s="50"/>
      <c r="P123" s="51"/>
    </row>
    <row r="124" spans="1:21" s="35" customFormat="1" ht="33.75" customHeight="1" x14ac:dyDescent="0.2">
      <c r="A124" s="111">
        <v>86</v>
      </c>
      <c r="B124" s="27" t="s">
        <v>222</v>
      </c>
      <c r="C124" s="168" t="s">
        <v>223</v>
      </c>
      <c r="D124" s="28" t="s">
        <v>224</v>
      </c>
      <c r="E124" s="28" t="s">
        <v>30</v>
      </c>
      <c r="F124" s="29">
        <v>876</v>
      </c>
      <c r="G124" s="170" t="s">
        <v>28</v>
      </c>
      <c r="H124" s="41">
        <v>23</v>
      </c>
      <c r="I124" s="165">
        <v>60</v>
      </c>
      <c r="J124" s="43" t="s">
        <v>29</v>
      </c>
      <c r="K124" s="53">
        <v>4108779.72</v>
      </c>
      <c r="L124" s="27" t="s">
        <v>120</v>
      </c>
      <c r="M124" s="45" t="s">
        <v>121</v>
      </c>
      <c r="N124" s="168" t="s">
        <v>0</v>
      </c>
      <c r="O124" s="170" t="s">
        <v>27</v>
      </c>
      <c r="R124" s="16"/>
      <c r="S124" s="36"/>
      <c r="T124" s="37"/>
      <c r="U124" s="38"/>
    </row>
    <row r="125" spans="1:21" s="35" customFormat="1" ht="33.75" customHeight="1" x14ac:dyDescent="0.2">
      <c r="A125" s="40">
        <v>87</v>
      </c>
      <c r="B125" s="27" t="s">
        <v>222</v>
      </c>
      <c r="C125" s="168" t="s">
        <v>223</v>
      </c>
      <c r="D125" s="28" t="s">
        <v>224</v>
      </c>
      <c r="E125" s="28" t="s">
        <v>30</v>
      </c>
      <c r="F125" s="29">
        <v>876</v>
      </c>
      <c r="G125" s="170" t="s">
        <v>28</v>
      </c>
      <c r="H125" s="41">
        <v>40</v>
      </c>
      <c r="I125" s="165">
        <v>60</v>
      </c>
      <c r="J125" s="43" t="s">
        <v>29</v>
      </c>
      <c r="K125" s="53">
        <v>7379979.7199999997</v>
      </c>
      <c r="L125" s="27" t="s">
        <v>120</v>
      </c>
      <c r="M125" s="45" t="s">
        <v>121</v>
      </c>
      <c r="N125" s="168" t="s">
        <v>0</v>
      </c>
      <c r="O125" s="170" t="s">
        <v>27</v>
      </c>
      <c r="R125" s="16"/>
      <c r="S125" s="36"/>
      <c r="T125" s="37"/>
      <c r="U125" s="38"/>
    </row>
    <row r="126" spans="1:21" s="35" customFormat="1" ht="46.5" customHeight="1" x14ac:dyDescent="0.2">
      <c r="A126" s="40">
        <v>88</v>
      </c>
      <c r="B126" s="168" t="s">
        <v>99</v>
      </c>
      <c r="C126" s="168" t="s">
        <v>225</v>
      </c>
      <c r="D126" s="28" t="s">
        <v>226</v>
      </c>
      <c r="E126" s="43" t="s">
        <v>30</v>
      </c>
      <c r="F126" s="170">
        <v>876</v>
      </c>
      <c r="G126" s="170" t="s">
        <v>28</v>
      </c>
      <c r="H126" s="41">
        <v>1215</v>
      </c>
      <c r="I126" s="165">
        <v>60</v>
      </c>
      <c r="J126" s="28" t="s">
        <v>29</v>
      </c>
      <c r="K126" s="100">
        <v>1592629.37</v>
      </c>
      <c r="L126" s="27" t="s">
        <v>227</v>
      </c>
      <c r="M126" s="45" t="s">
        <v>122</v>
      </c>
      <c r="N126" s="168" t="s">
        <v>81</v>
      </c>
      <c r="O126" s="54" t="s">
        <v>27</v>
      </c>
      <c r="R126" s="16"/>
      <c r="S126" s="36"/>
      <c r="T126" s="37"/>
      <c r="U126" s="38"/>
    </row>
    <row r="127" spans="1:21" s="35" customFormat="1" ht="34.5" customHeight="1" x14ac:dyDescent="0.2">
      <c r="A127" s="40">
        <v>89</v>
      </c>
      <c r="B127" s="27" t="s">
        <v>152</v>
      </c>
      <c r="C127" s="170" t="s">
        <v>153</v>
      </c>
      <c r="D127" s="28" t="s">
        <v>155</v>
      </c>
      <c r="E127" s="28" t="s">
        <v>87</v>
      </c>
      <c r="F127" s="170">
        <v>778</v>
      </c>
      <c r="G127" s="170" t="s">
        <v>154</v>
      </c>
      <c r="H127" s="109">
        <v>17100</v>
      </c>
      <c r="I127" s="165">
        <v>60</v>
      </c>
      <c r="J127" s="28" t="s">
        <v>29</v>
      </c>
      <c r="K127" s="100">
        <v>2946672</v>
      </c>
      <c r="L127" s="27" t="s">
        <v>227</v>
      </c>
      <c r="M127" s="45" t="s">
        <v>66</v>
      </c>
      <c r="N127" s="168" t="s">
        <v>74</v>
      </c>
      <c r="O127" s="170" t="s">
        <v>80</v>
      </c>
      <c r="R127" s="110"/>
      <c r="S127" s="180"/>
      <c r="T127" s="181"/>
      <c r="U127" s="38"/>
    </row>
    <row r="128" spans="1:21" s="35" customFormat="1" ht="37.5" customHeight="1" x14ac:dyDescent="0.2">
      <c r="A128" s="40">
        <v>90</v>
      </c>
      <c r="B128" s="45" t="s">
        <v>192</v>
      </c>
      <c r="C128" s="45" t="s">
        <v>192</v>
      </c>
      <c r="D128" s="28" t="s">
        <v>228</v>
      </c>
      <c r="E128" s="28" t="s">
        <v>70</v>
      </c>
      <c r="F128" s="170">
        <v>796</v>
      </c>
      <c r="G128" s="170" t="s">
        <v>88</v>
      </c>
      <c r="H128" s="41">
        <v>1</v>
      </c>
      <c r="I128" s="165">
        <v>60</v>
      </c>
      <c r="J128" s="28" t="s">
        <v>29</v>
      </c>
      <c r="K128" s="100">
        <v>1194915.26</v>
      </c>
      <c r="L128" s="27" t="s">
        <v>227</v>
      </c>
      <c r="M128" s="45" t="s">
        <v>85</v>
      </c>
      <c r="N128" s="168" t="s">
        <v>74</v>
      </c>
      <c r="O128" s="170" t="s">
        <v>80</v>
      </c>
      <c r="R128" s="16"/>
      <c r="S128" s="36"/>
      <c r="T128" s="37"/>
      <c r="U128" s="38"/>
    </row>
    <row r="129" spans="1:21" s="35" customFormat="1" ht="37.5" customHeight="1" x14ac:dyDescent="0.2">
      <c r="A129" s="40">
        <v>91</v>
      </c>
      <c r="B129" s="45" t="s">
        <v>192</v>
      </c>
      <c r="C129" s="45" t="s">
        <v>192</v>
      </c>
      <c r="D129" s="28" t="s">
        <v>229</v>
      </c>
      <c r="E129" s="28" t="s">
        <v>70</v>
      </c>
      <c r="F129" s="170">
        <v>796</v>
      </c>
      <c r="G129" s="170" t="s">
        <v>88</v>
      </c>
      <c r="H129" s="41">
        <v>5</v>
      </c>
      <c r="I129" s="165">
        <v>60</v>
      </c>
      <c r="J129" s="28" t="s">
        <v>29</v>
      </c>
      <c r="K129" s="100">
        <v>3716949.16</v>
      </c>
      <c r="L129" s="27" t="s">
        <v>227</v>
      </c>
      <c r="M129" s="45" t="s">
        <v>85</v>
      </c>
      <c r="N129" s="168" t="s">
        <v>74</v>
      </c>
      <c r="O129" s="170" t="s">
        <v>80</v>
      </c>
      <c r="R129" s="16"/>
      <c r="S129" s="36"/>
      <c r="T129" s="37"/>
      <c r="U129" s="38"/>
    </row>
    <row r="130" spans="1:21" s="35" customFormat="1" ht="37.5" customHeight="1" x14ac:dyDescent="0.2">
      <c r="A130" s="40">
        <v>92</v>
      </c>
      <c r="B130" s="27" t="s">
        <v>158</v>
      </c>
      <c r="C130" s="168" t="s">
        <v>159</v>
      </c>
      <c r="D130" s="28" t="s">
        <v>230</v>
      </c>
      <c r="E130" s="28" t="s">
        <v>30</v>
      </c>
      <c r="F130" s="170">
        <v>384</v>
      </c>
      <c r="G130" s="170" t="s">
        <v>110</v>
      </c>
      <c r="H130" s="41">
        <v>400000</v>
      </c>
      <c r="I130" s="165">
        <v>3401361</v>
      </c>
      <c r="J130" s="28" t="s">
        <v>65</v>
      </c>
      <c r="K130" s="53">
        <v>125907287.67</v>
      </c>
      <c r="L130" s="27" t="s">
        <v>227</v>
      </c>
      <c r="M130" s="45" t="s">
        <v>231</v>
      </c>
      <c r="N130" s="168" t="s">
        <v>0</v>
      </c>
      <c r="O130" s="170" t="s">
        <v>27</v>
      </c>
      <c r="R130" s="16"/>
      <c r="S130" s="36"/>
      <c r="T130" s="37"/>
      <c r="U130" s="38"/>
    </row>
    <row r="131" spans="1:21" s="35" customFormat="1" ht="37.5" customHeight="1" x14ac:dyDescent="0.2">
      <c r="A131" s="40">
        <v>93</v>
      </c>
      <c r="B131" s="45" t="s">
        <v>213</v>
      </c>
      <c r="C131" s="45" t="s">
        <v>212</v>
      </c>
      <c r="D131" s="28" t="s">
        <v>211</v>
      </c>
      <c r="E131" s="28" t="s">
        <v>70</v>
      </c>
      <c r="F131" s="170">
        <v>796</v>
      </c>
      <c r="G131" s="170" t="s">
        <v>88</v>
      </c>
      <c r="H131" s="41">
        <v>1</v>
      </c>
      <c r="I131" s="165">
        <v>3401361</v>
      </c>
      <c r="J131" s="28" t="s">
        <v>65</v>
      </c>
      <c r="K131" s="100">
        <v>6400000</v>
      </c>
      <c r="L131" s="27" t="s">
        <v>227</v>
      </c>
      <c r="M131" s="45" t="s">
        <v>231</v>
      </c>
      <c r="N131" s="168" t="s">
        <v>0</v>
      </c>
      <c r="O131" s="170" t="s">
        <v>27</v>
      </c>
      <c r="R131" s="16"/>
      <c r="S131" s="36"/>
      <c r="T131" s="37"/>
      <c r="U131" s="38"/>
    </row>
    <row r="132" spans="1:21" s="35" customFormat="1" ht="37.5" customHeight="1" x14ac:dyDescent="0.2">
      <c r="A132" s="137">
        <v>94</v>
      </c>
      <c r="B132" s="27" t="s">
        <v>158</v>
      </c>
      <c r="C132" s="168" t="s">
        <v>159</v>
      </c>
      <c r="D132" s="28" t="s">
        <v>232</v>
      </c>
      <c r="E132" s="28" t="s">
        <v>30</v>
      </c>
      <c r="F132" s="170">
        <v>384</v>
      </c>
      <c r="G132" s="170" t="s">
        <v>110</v>
      </c>
      <c r="H132" s="41">
        <v>600000</v>
      </c>
      <c r="I132" s="165">
        <v>3401361</v>
      </c>
      <c r="J132" s="28" t="s">
        <v>65</v>
      </c>
      <c r="K132" s="53">
        <v>188860931.50999999</v>
      </c>
      <c r="L132" s="27" t="s">
        <v>227</v>
      </c>
      <c r="M132" s="45" t="s">
        <v>231</v>
      </c>
      <c r="N132" s="168" t="s">
        <v>0</v>
      </c>
      <c r="O132" s="170" t="s">
        <v>27</v>
      </c>
      <c r="R132" s="16"/>
      <c r="S132" s="36"/>
      <c r="T132" s="37"/>
      <c r="U132" s="38"/>
    </row>
    <row r="133" spans="1:21" s="35" customFormat="1" ht="37.5" customHeight="1" x14ac:dyDescent="0.2">
      <c r="A133" s="137">
        <v>95</v>
      </c>
      <c r="B133" s="45" t="s">
        <v>213</v>
      </c>
      <c r="C133" s="45" t="s">
        <v>212</v>
      </c>
      <c r="D133" s="28" t="s">
        <v>211</v>
      </c>
      <c r="E133" s="28" t="s">
        <v>70</v>
      </c>
      <c r="F133" s="170">
        <v>796</v>
      </c>
      <c r="G133" s="170" t="s">
        <v>88</v>
      </c>
      <c r="H133" s="41">
        <v>1</v>
      </c>
      <c r="I133" s="165">
        <v>3401361</v>
      </c>
      <c r="J133" s="28" t="s">
        <v>65</v>
      </c>
      <c r="K133" s="100">
        <v>9600000</v>
      </c>
      <c r="L133" s="27" t="s">
        <v>227</v>
      </c>
      <c r="M133" s="45" t="s">
        <v>231</v>
      </c>
      <c r="N133" s="168" t="s">
        <v>0</v>
      </c>
      <c r="O133" s="170" t="s">
        <v>27</v>
      </c>
      <c r="R133" s="16"/>
      <c r="S133" s="36"/>
      <c r="T133" s="37"/>
      <c r="U133" s="38"/>
    </row>
    <row r="134" spans="1:21" s="35" customFormat="1" ht="33.75" customHeight="1" x14ac:dyDescent="0.2">
      <c r="A134" s="40">
        <v>96</v>
      </c>
      <c r="B134" s="27" t="s">
        <v>62</v>
      </c>
      <c r="C134" s="170" t="s">
        <v>63</v>
      </c>
      <c r="D134" s="28" t="s">
        <v>233</v>
      </c>
      <c r="E134" s="28" t="s">
        <v>30</v>
      </c>
      <c r="F134" s="170">
        <v>876</v>
      </c>
      <c r="G134" s="170" t="s">
        <v>28</v>
      </c>
      <c r="H134" s="98">
        <v>10</v>
      </c>
      <c r="I134" s="165">
        <v>60</v>
      </c>
      <c r="J134" s="28" t="s">
        <v>29</v>
      </c>
      <c r="K134" s="53">
        <v>825405.96</v>
      </c>
      <c r="L134" s="32" t="s">
        <v>85</v>
      </c>
      <c r="M134" s="33" t="s">
        <v>234</v>
      </c>
      <c r="N134" s="168" t="s">
        <v>81</v>
      </c>
      <c r="O134" s="54" t="s">
        <v>27</v>
      </c>
      <c r="P134" s="140"/>
      <c r="R134" s="16"/>
      <c r="S134" s="36"/>
      <c r="T134" s="164"/>
      <c r="U134" s="38"/>
    </row>
    <row r="135" spans="1:21" s="35" customFormat="1" ht="42" customHeight="1" x14ac:dyDescent="0.2">
      <c r="A135" s="40">
        <v>97</v>
      </c>
      <c r="B135" s="27" t="s">
        <v>235</v>
      </c>
      <c r="C135" s="170" t="s">
        <v>83</v>
      </c>
      <c r="D135" s="28" t="s">
        <v>236</v>
      </c>
      <c r="E135" s="28" t="s">
        <v>30</v>
      </c>
      <c r="F135" s="170">
        <v>876</v>
      </c>
      <c r="G135" s="170" t="s">
        <v>28</v>
      </c>
      <c r="H135" s="109">
        <v>4613583</v>
      </c>
      <c r="I135" s="165">
        <v>60</v>
      </c>
      <c r="J135" s="28" t="s">
        <v>29</v>
      </c>
      <c r="K135" s="53">
        <v>539881454.20000005</v>
      </c>
      <c r="L135" s="27" t="s">
        <v>85</v>
      </c>
      <c r="M135" s="45" t="s">
        <v>234</v>
      </c>
      <c r="N135" s="168" t="s">
        <v>237</v>
      </c>
      <c r="O135" s="54" t="s">
        <v>27</v>
      </c>
      <c r="P135" s="59"/>
      <c r="R135" s="16"/>
      <c r="S135" s="36"/>
      <c r="T135" s="37"/>
      <c r="U135" s="38"/>
    </row>
    <row r="136" spans="1:21" s="35" customFormat="1" ht="33.75" x14ac:dyDescent="0.2">
      <c r="A136" s="40">
        <v>98</v>
      </c>
      <c r="B136" s="27" t="s">
        <v>238</v>
      </c>
      <c r="C136" s="170" t="s">
        <v>239</v>
      </c>
      <c r="D136" s="43" t="s">
        <v>240</v>
      </c>
      <c r="E136" s="28" t="s">
        <v>30</v>
      </c>
      <c r="F136" s="170">
        <v>876</v>
      </c>
      <c r="G136" s="170" t="s">
        <v>28</v>
      </c>
      <c r="H136" s="138">
        <v>40</v>
      </c>
      <c r="I136" s="42">
        <v>60</v>
      </c>
      <c r="J136" s="28" t="s">
        <v>29</v>
      </c>
      <c r="K136" s="100">
        <v>1080000</v>
      </c>
      <c r="L136" s="32" t="s">
        <v>85</v>
      </c>
      <c r="M136" s="33" t="s">
        <v>122</v>
      </c>
      <c r="N136" s="168" t="s">
        <v>0</v>
      </c>
      <c r="O136" s="54" t="s">
        <v>27</v>
      </c>
      <c r="P136" s="139"/>
      <c r="R136" s="16"/>
      <c r="S136" s="36"/>
      <c r="T136" s="37"/>
      <c r="U136" s="38"/>
    </row>
    <row r="137" spans="1:21" s="35" customFormat="1" ht="33.75" x14ac:dyDescent="0.2">
      <c r="A137" s="40">
        <v>99</v>
      </c>
      <c r="B137" s="27" t="s">
        <v>241</v>
      </c>
      <c r="C137" s="170" t="s">
        <v>241</v>
      </c>
      <c r="D137" s="43" t="s">
        <v>242</v>
      </c>
      <c r="E137" s="28" t="s">
        <v>30</v>
      </c>
      <c r="F137" s="170">
        <v>876</v>
      </c>
      <c r="G137" s="170" t="s">
        <v>28</v>
      </c>
      <c r="H137" s="138">
        <v>1</v>
      </c>
      <c r="I137" s="42">
        <v>60</v>
      </c>
      <c r="J137" s="28" t="s">
        <v>29</v>
      </c>
      <c r="K137" s="100">
        <v>9261735.4499999993</v>
      </c>
      <c r="L137" s="32" t="s">
        <v>85</v>
      </c>
      <c r="M137" s="33" t="s">
        <v>234</v>
      </c>
      <c r="N137" s="168" t="s">
        <v>0</v>
      </c>
      <c r="O137" s="54" t="s">
        <v>27</v>
      </c>
      <c r="P137" s="139"/>
      <c r="R137" s="16"/>
      <c r="S137" s="36"/>
      <c r="T137" s="37"/>
      <c r="U137" s="38"/>
    </row>
    <row r="138" spans="1:21" s="35" customFormat="1" ht="56.25" customHeight="1" x14ac:dyDescent="0.2">
      <c r="A138" s="40">
        <v>100</v>
      </c>
      <c r="B138" s="27" t="s">
        <v>82</v>
      </c>
      <c r="C138" s="170" t="s">
        <v>83</v>
      </c>
      <c r="D138" s="28" t="s">
        <v>92</v>
      </c>
      <c r="E138" s="28" t="s">
        <v>30</v>
      </c>
      <c r="F138" s="170">
        <v>876</v>
      </c>
      <c r="G138" s="170" t="s">
        <v>28</v>
      </c>
      <c r="H138" s="41">
        <v>11000</v>
      </c>
      <c r="I138" s="165">
        <v>60</v>
      </c>
      <c r="J138" s="28" t="s">
        <v>29</v>
      </c>
      <c r="K138" s="53">
        <v>7457670</v>
      </c>
      <c r="L138" s="27" t="s">
        <v>85</v>
      </c>
      <c r="M138" s="45" t="s">
        <v>234</v>
      </c>
      <c r="N138" s="168" t="s">
        <v>81</v>
      </c>
      <c r="O138" s="54" t="s">
        <v>27</v>
      </c>
      <c r="P138" s="59"/>
    </row>
    <row r="139" spans="1:21" s="35" customFormat="1" ht="37.5" customHeight="1" x14ac:dyDescent="0.2">
      <c r="A139" s="137">
        <v>101</v>
      </c>
      <c r="B139" s="27" t="s">
        <v>245</v>
      </c>
      <c r="C139" s="168" t="s">
        <v>245</v>
      </c>
      <c r="D139" s="28" t="s">
        <v>243</v>
      </c>
      <c r="E139" s="28" t="s">
        <v>30</v>
      </c>
      <c r="F139" s="170">
        <v>384</v>
      </c>
      <c r="G139" s="170" t="s">
        <v>110</v>
      </c>
      <c r="H139" s="41">
        <v>400000</v>
      </c>
      <c r="I139" s="165">
        <v>3401000000</v>
      </c>
      <c r="J139" s="28" t="s">
        <v>244</v>
      </c>
      <c r="K139" s="53">
        <v>4109589.04</v>
      </c>
      <c r="L139" s="27" t="s">
        <v>227</v>
      </c>
      <c r="M139" s="45" t="s">
        <v>85</v>
      </c>
      <c r="N139" s="168" t="s">
        <v>0</v>
      </c>
      <c r="O139" s="170" t="s">
        <v>27</v>
      </c>
      <c r="R139" s="16"/>
      <c r="S139" s="36"/>
      <c r="T139" s="37"/>
      <c r="U139" s="38"/>
    </row>
    <row r="140" spans="1:21" s="35" customFormat="1" ht="60" customHeight="1" x14ac:dyDescent="0.2">
      <c r="A140" s="40">
        <v>102</v>
      </c>
      <c r="B140" s="27" t="s">
        <v>82</v>
      </c>
      <c r="C140" s="170" t="s">
        <v>83</v>
      </c>
      <c r="D140" s="28" t="s">
        <v>93</v>
      </c>
      <c r="E140" s="28" t="s">
        <v>30</v>
      </c>
      <c r="F140" s="170">
        <v>876</v>
      </c>
      <c r="G140" s="170" t="s">
        <v>28</v>
      </c>
      <c r="H140" s="41">
        <v>30730</v>
      </c>
      <c r="I140" s="165">
        <v>60</v>
      </c>
      <c r="J140" s="28" t="s">
        <v>29</v>
      </c>
      <c r="K140" s="53">
        <v>2274020</v>
      </c>
      <c r="L140" s="27" t="s">
        <v>85</v>
      </c>
      <c r="M140" s="45" t="s">
        <v>234</v>
      </c>
      <c r="N140" s="168" t="s">
        <v>0</v>
      </c>
      <c r="O140" s="54" t="s">
        <v>27</v>
      </c>
      <c r="P140" s="102"/>
    </row>
    <row r="141" spans="1:21" s="35" customFormat="1" ht="33.75" x14ac:dyDescent="0.2">
      <c r="A141" s="40">
        <v>103</v>
      </c>
      <c r="B141" s="27" t="s">
        <v>62</v>
      </c>
      <c r="C141" s="170" t="s">
        <v>63</v>
      </c>
      <c r="D141" s="28" t="s">
        <v>249</v>
      </c>
      <c r="E141" s="28" t="s">
        <v>30</v>
      </c>
      <c r="F141" s="170">
        <v>876</v>
      </c>
      <c r="G141" s="170" t="s">
        <v>28</v>
      </c>
      <c r="H141" s="98">
        <v>1</v>
      </c>
      <c r="I141" s="165">
        <v>3401360</v>
      </c>
      <c r="J141" s="28" t="s">
        <v>65</v>
      </c>
      <c r="K141" s="53">
        <v>799840</v>
      </c>
      <c r="L141" s="32" t="s">
        <v>85</v>
      </c>
      <c r="M141" s="33" t="s">
        <v>234</v>
      </c>
      <c r="N141" s="168" t="s">
        <v>0</v>
      </c>
      <c r="O141" s="54" t="s">
        <v>27</v>
      </c>
      <c r="P141" s="140"/>
      <c r="R141" s="16"/>
      <c r="S141" s="36"/>
      <c r="T141" s="37"/>
      <c r="U141" s="38"/>
    </row>
    <row r="142" spans="1:21" s="35" customFormat="1" ht="48" customHeight="1" x14ac:dyDescent="0.2">
      <c r="A142" s="40">
        <v>104</v>
      </c>
      <c r="B142" s="27" t="s">
        <v>212</v>
      </c>
      <c r="C142" s="170" t="s">
        <v>109</v>
      </c>
      <c r="D142" s="28" t="s">
        <v>262</v>
      </c>
      <c r="E142" s="28" t="s">
        <v>30</v>
      </c>
      <c r="F142" s="170">
        <v>876</v>
      </c>
      <c r="G142" s="170" t="s">
        <v>110</v>
      </c>
      <c r="H142" s="41">
        <v>8274.6</v>
      </c>
      <c r="I142" s="165">
        <v>60</v>
      </c>
      <c r="J142" s="28" t="s">
        <v>29</v>
      </c>
      <c r="K142" s="53">
        <v>658629.18999999994</v>
      </c>
      <c r="L142" s="27" t="s">
        <v>85</v>
      </c>
      <c r="M142" s="45" t="s">
        <v>44</v>
      </c>
      <c r="N142" s="168" t="s">
        <v>0</v>
      </c>
      <c r="O142" s="54" t="s">
        <v>27</v>
      </c>
      <c r="P142" s="139"/>
    </row>
    <row r="143" spans="1:21" s="35" customFormat="1" ht="33.75" x14ac:dyDescent="0.2">
      <c r="A143" s="40">
        <v>105</v>
      </c>
      <c r="B143" s="27" t="s">
        <v>108</v>
      </c>
      <c r="C143" s="170" t="s">
        <v>109</v>
      </c>
      <c r="D143" s="43" t="s">
        <v>250</v>
      </c>
      <c r="E143" s="28" t="s">
        <v>30</v>
      </c>
      <c r="F143" s="170">
        <v>384</v>
      </c>
      <c r="G143" s="170" t="s">
        <v>110</v>
      </c>
      <c r="H143" s="30">
        <v>5486006.7999999998</v>
      </c>
      <c r="I143" s="42">
        <v>60</v>
      </c>
      <c r="J143" s="43" t="s">
        <v>29</v>
      </c>
      <c r="K143" s="31">
        <v>60346070</v>
      </c>
      <c r="L143" s="32" t="s">
        <v>85</v>
      </c>
      <c r="M143" s="33" t="s">
        <v>234</v>
      </c>
      <c r="N143" s="34" t="s">
        <v>0</v>
      </c>
      <c r="O143" s="103" t="s">
        <v>27</v>
      </c>
      <c r="P143" s="59"/>
      <c r="R143" s="16"/>
      <c r="S143" s="36"/>
      <c r="T143" s="37"/>
      <c r="U143" s="38"/>
    </row>
    <row r="144" spans="1:21" s="35" customFormat="1" ht="33.75" x14ac:dyDescent="0.2">
      <c r="A144" s="40">
        <v>106</v>
      </c>
      <c r="B144" s="27" t="s">
        <v>108</v>
      </c>
      <c r="C144" s="170" t="s">
        <v>109</v>
      </c>
      <c r="D144" s="43" t="s">
        <v>251</v>
      </c>
      <c r="E144" s="28" t="s">
        <v>30</v>
      </c>
      <c r="F144" s="170">
        <v>384</v>
      </c>
      <c r="G144" s="170" t="s">
        <v>110</v>
      </c>
      <c r="H144" s="30">
        <v>124348.45</v>
      </c>
      <c r="I144" s="42">
        <v>60</v>
      </c>
      <c r="J144" s="43" t="s">
        <v>29</v>
      </c>
      <c r="K144" s="31">
        <v>1293130</v>
      </c>
      <c r="L144" s="32" t="s">
        <v>85</v>
      </c>
      <c r="M144" s="33" t="s">
        <v>234</v>
      </c>
      <c r="N144" s="34" t="s">
        <v>0</v>
      </c>
      <c r="O144" s="103" t="s">
        <v>27</v>
      </c>
      <c r="P144" s="59"/>
      <c r="R144" s="110"/>
      <c r="S144" s="36"/>
      <c r="T144" s="37"/>
      <c r="U144" s="38"/>
    </row>
    <row r="145" spans="1:21" s="35" customFormat="1" ht="33.75" x14ac:dyDescent="0.2">
      <c r="A145" s="40">
        <v>107</v>
      </c>
      <c r="B145" s="27" t="s">
        <v>108</v>
      </c>
      <c r="C145" s="170" t="s">
        <v>109</v>
      </c>
      <c r="D145" s="43" t="s">
        <v>252</v>
      </c>
      <c r="E145" s="28" t="s">
        <v>30</v>
      </c>
      <c r="F145" s="170">
        <v>384</v>
      </c>
      <c r="G145" s="170" t="s">
        <v>110</v>
      </c>
      <c r="H145" s="30">
        <v>227872.73</v>
      </c>
      <c r="I145" s="42">
        <v>60</v>
      </c>
      <c r="J145" s="43" t="s">
        <v>29</v>
      </c>
      <c r="K145" s="31">
        <v>2278720</v>
      </c>
      <c r="L145" s="32" t="s">
        <v>85</v>
      </c>
      <c r="M145" s="33" t="s">
        <v>234</v>
      </c>
      <c r="N145" s="34" t="s">
        <v>0</v>
      </c>
      <c r="O145" s="103" t="s">
        <v>27</v>
      </c>
      <c r="P145" s="59"/>
      <c r="R145" s="16"/>
      <c r="S145" s="36"/>
      <c r="T145" s="37"/>
      <c r="U145" s="38"/>
    </row>
    <row r="146" spans="1:21" s="35" customFormat="1" ht="33.75" x14ac:dyDescent="0.2">
      <c r="A146" s="40">
        <v>108</v>
      </c>
      <c r="B146" s="27" t="s">
        <v>108</v>
      </c>
      <c r="C146" s="170" t="s">
        <v>109</v>
      </c>
      <c r="D146" s="43" t="s">
        <v>111</v>
      </c>
      <c r="E146" s="28" t="s">
        <v>30</v>
      </c>
      <c r="F146" s="170">
        <v>384</v>
      </c>
      <c r="G146" s="170" t="s">
        <v>110</v>
      </c>
      <c r="H146" s="30">
        <v>482341.74</v>
      </c>
      <c r="I146" s="42">
        <v>60</v>
      </c>
      <c r="J146" s="43" t="s">
        <v>29</v>
      </c>
      <c r="K146" s="31">
        <v>3858730</v>
      </c>
      <c r="L146" s="32" t="s">
        <v>85</v>
      </c>
      <c r="M146" s="33" t="s">
        <v>234</v>
      </c>
      <c r="N146" s="34" t="s">
        <v>0</v>
      </c>
      <c r="O146" s="103" t="s">
        <v>27</v>
      </c>
      <c r="P146" s="59"/>
      <c r="R146" s="16"/>
      <c r="S146" s="36"/>
      <c r="T146" s="37"/>
      <c r="U146" s="38"/>
    </row>
    <row r="147" spans="1:21" s="35" customFormat="1" ht="46.5" customHeight="1" x14ac:dyDescent="0.2">
      <c r="A147" s="40">
        <v>109</v>
      </c>
      <c r="B147" s="27" t="s">
        <v>108</v>
      </c>
      <c r="C147" s="168" t="s">
        <v>253</v>
      </c>
      <c r="D147" s="28" t="s">
        <v>262</v>
      </c>
      <c r="E147" s="28" t="s">
        <v>30</v>
      </c>
      <c r="F147" s="170">
        <v>384</v>
      </c>
      <c r="G147" s="170" t="s">
        <v>110</v>
      </c>
      <c r="H147" s="30">
        <v>174105.15</v>
      </c>
      <c r="I147" s="42">
        <v>60</v>
      </c>
      <c r="J147" s="43" t="s">
        <v>29</v>
      </c>
      <c r="K147" s="31">
        <v>4278860</v>
      </c>
      <c r="L147" s="32" t="s">
        <v>85</v>
      </c>
      <c r="M147" s="33" t="s">
        <v>234</v>
      </c>
      <c r="N147" s="34" t="s">
        <v>0</v>
      </c>
      <c r="O147" s="103" t="s">
        <v>27</v>
      </c>
      <c r="P147" s="59"/>
      <c r="R147" s="16"/>
      <c r="S147" s="36"/>
      <c r="T147" s="37"/>
      <c r="U147" s="38"/>
    </row>
    <row r="148" spans="1:21" s="35" customFormat="1" ht="51" customHeight="1" x14ac:dyDescent="0.2">
      <c r="A148" s="40">
        <v>110</v>
      </c>
      <c r="B148" s="27" t="s">
        <v>108</v>
      </c>
      <c r="C148" s="168" t="s">
        <v>253</v>
      </c>
      <c r="D148" s="28" t="s">
        <v>262</v>
      </c>
      <c r="E148" s="28" t="s">
        <v>30</v>
      </c>
      <c r="F148" s="170">
        <v>384</v>
      </c>
      <c r="G148" s="170" t="s">
        <v>110</v>
      </c>
      <c r="H148" s="30">
        <v>38483.5</v>
      </c>
      <c r="I148" s="42">
        <v>60</v>
      </c>
      <c r="J148" s="43" t="s">
        <v>29</v>
      </c>
      <c r="K148" s="31">
        <v>815330</v>
      </c>
      <c r="L148" s="32" t="s">
        <v>85</v>
      </c>
      <c r="M148" s="33" t="s">
        <v>234</v>
      </c>
      <c r="N148" s="34" t="s">
        <v>0</v>
      </c>
      <c r="O148" s="103" t="s">
        <v>27</v>
      </c>
      <c r="P148" s="59"/>
      <c r="R148" s="16"/>
      <c r="S148" s="36"/>
      <c r="T148" s="37"/>
      <c r="U148" s="38"/>
    </row>
    <row r="149" spans="1:21" s="35" customFormat="1" ht="50.25" customHeight="1" x14ac:dyDescent="0.2">
      <c r="A149" s="40">
        <v>111</v>
      </c>
      <c r="B149" s="45" t="s">
        <v>108</v>
      </c>
      <c r="C149" s="168" t="s">
        <v>253</v>
      </c>
      <c r="D149" s="28" t="s">
        <v>262</v>
      </c>
      <c r="E149" s="28" t="s">
        <v>30</v>
      </c>
      <c r="F149" s="170">
        <v>876</v>
      </c>
      <c r="G149" s="170" t="s">
        <v>28</v>
      </c>
      <c r="H149" s="41">
        <v>104488.8</v>
      </c>
      <c r="I149" s="165">
        <v>60</v>
      </c>
      <c r="J149" s="28" t="s">
        <v>29</v>
      </c>
      <c r="K149" s="53">
        <v>2390750</v>
      </c>
      <c r="L149" s="27" t="s">
        <v>85</v>
      </c>
      <c r="M149" s="45" t="s">
        <v>234</v>
      </c>
      <c r="N149" s="168" t="s">
        <v>0</v>
      </c>
      <c r="O149" s="54" t="s">
        <v>27</v>
      </c>
      <c r="P149" s="139"/>
    </row>
    <row r="150" spans="1:21" s="35" customFormat="1" ht="50.25" customHeight="1" x14ac:dyDescent="0.2">
      <c r="A150" s="40">
        <v>112</v>
      </c>
      <c r="B150" s="45" t="s">
        <v>108</v>
      </c>
      <c r="C150" s="168" t="s">
        <v>253</v>
      </c>
      <c r="D150" s="28" t="s">
        <v>262</v>
      </c>
      <c r="E150" s="28" t="s">
        <v>30</v>
      </c>
      <c r="F150" s="170">
        <v>876</v>
      </c>
      <c r="G150" s="170" t="s">
        <v>28</v>
      </c>
      <c r="H150" s="41">
        <v>345414.42</v>
      </c>
      <c r="I150" s="165">
        <v>60</v>
      </c>
      <c r="J150" s="28" t="s">
        <v>29</v>
      </c>
      <c r="K150" s="53">
        <v>7903550</v>
      </c>
      <c r="L150" s="27" t="s">
        <v>85</v>
      </c>
      <c r="M150" s="45" t="s">
        <v>234</v>
      </c>
      <c r="N150" s="168" t="s">
        <v>0</v>
      </c>
      <c r="O150" s="54" t="s">
        <v>27</v>
      </c>
      <c r="P150" s="139"/>
    </row>
    <row r="151" spans="1:21" s="35" customFormat="1" ht="33.75" x14ac:dyDescent="0.2">
      <c r="A151" s="40">
        <v>113</v>
      </c>
      <c r="B151" s="45" t="s">
        <v>108</v>
      </c>
      <c r="C151" s="168" t="s">
        <v>253</v>
      </c>
      <c r="D151" s="43" t="s">
        <v>254</v>
      </c>
      <c r="E151" s="28" t="s">
        <v>30</v>
      </c>
      <c r="F151" s="168">
        <v>384</v>
      </c>
      <c r="G151" s="168" t="s">
        <v>110</v>
      </c>
      <c r="H151" s="30">
        <v>2732878.48</v>
      </c>
      <c r="I151" s="42">
        <v>60</v>
      </c>
      <c r="J151" s="43" t="s">
        <v>29</v>
      </c>
      <c r="K151" s="31">
        <v>64157020</v>
      </c>
      <c r="L151" s="32" t="s">
        <v>85</v>
      </c>
      <c r="M151" s="33" t="s">
        <v>234</v>
      </c>
      <c r="N151" s="34" t="s">
        <v>0</v>
      </c>
      <c r="O151" s="103" t="s">
        <v>27</v>
      </c>
      <c r="P151" s="59"/>
      <c r="R151" s="16"/>
      <c r="S151" s="36"/>
      <c r="T151" s="37"/>
      <c r="U151" s="38"/>
    </row>
    <row r="152" spans="1:21" s="35" customFormat="1" ht="33.75" x14ac:dyDescent="0.2">
      <c r="A152" s="40">
        <v>114</v>
      </c>
      <c r="B152" s="45" t="s">
        <v>255</v>
      </c>
      <c r="C152" s="168" t="s">
        <v>83</v>
      </c>
      <c r="D152" s="43" t="s">
        <v>256</v>
      </c>
      <c r="E152" s="28" t="s">
        <v>30</v>
      </c>
      <c r="F152" s="168" t="s">
        <v>257</v>
      </c>
      <c r="G152" s="168" t="s">
        <v>258</v>
      </c>
      <c r="H152" s="30" t="s">
        <v>259</v>
      </c>
      <c r="I152" s="42">
        <v>60</v>
      </c>
      <c r="J152" s="43" t="s">
        <v>29</v>
      </c>
      <c r="K152" s="31">
        <v>40070610</v>
      </c>
      <c r="L152" s="32" t="s">
        <v>85</v>
      </c>
      <c r="M152" s="33" t="s">
        <v>234</v>
      </c>
      <c r="N152" s="34" t="s">
        <v>0</v>
      </c>
      <c r="O152" s="103" t="s">
        <v>27</v>
      </c>
      <c r="P152" s="59"/>
      <c r="R152" s="16"/>
      <c r="S152" s="36"/>
      <c r="T152" s="37"/>
      <c r="U152" s="38"/>
    </row>
    <row r="153" spans="1:21" s="35" customFormat="1" ht="46.5" customHeight="1" x14ac:dyDescent="0.2">
      <c r="A153" s="40">
        <v>115</v>
      </c>
      <c r="B153" s="27" t="s">
        <v>235</v>
      </c>
      <c r="C153" s="170" t="s">
        <v>83</v>
      </c>
      <c r="D153" s="43" t="s">
        <v>260</v>
      </c>
      <c r="E153" s="28" t="s">
        <v>30</v>
      </c>
      <c r="F153" s="170">
        <v>876</v>
      </c>
      <c r="G153" s="170" t="s">
        <v>28</v>
      </c>
      <c r="H153" s="30">
        <v>801220</v>
      </c>
      <c r="I153" s="42">
        <v>60</v>
      </c>
      <c r="J153" s="43" t="s">
        <v>29</v>
      </c>
      <c r="K153" s="31">
        <v>703830</v>
      </c>
      <c r="L153" s="32" t="s">
        <v>85</v>
      </c>
      <c r="M153" s="33" t="s">
        <v>44</v>
      </c>
      <c r="N153" s="34" t="s">
        <v>0</v>
      </c>
      <c r="O153" s="103" t="s">
        <v>27</v>
      </c>
      <c r="P153" s="59"/>
      <c r="R153" s="16"/>
      <c r="S153" s="36"/>
      <c r="T153" s="37"/>
      <c r="U153" s="38"/>
    </row>
    <row r="154" spans="1:21" s="35" customFormat="1" ht="37.5" customHeight="1" x14ac:dyDescent="0.2">
      <c r="A154" s="40">
        <v>116</v>
      </c>
      <c r="B154" s="27" t="s">
        <v>212</v>
      </c>
      <c r="C154" s="170" t="s">
        <v>109</v>
      </c>
      <c r="D154" s="43" t="s">
        <v>261</v>
      </c>
      <c r="E154" s="28" t="s">
        <v>30</v>
      </c>
      <c r="F154" s="170">
        <v>384</v>
      </c>
      <c r="G154" s="170" t="s">
        <v>110</v>
      </c>
      <c r="H154" s="30">
        <v>106948.7</v>
      </c>
      <c r="I154" s="42">
        <v>60</v>
      </c>
      <c r="J154" s="43" t="s">
        <v>29</v>
      </c>
      <c r="K154" s="31">
        <v>1604230</v>
      </c>
      <c r="L154" s="32" t="s">
        <v>85</v>
      </c>
      <c r="M154" s="33" t="s">
        <v>234</v>
      </c>
      <c r="N154" s="34" t="s">
        <v>0</v>
      </c>
      <c r="O154" s="103" t="s">
        <v>27</v>
      </c>
      <c r="P154" s="59"/>
      <c r="R154" s="16"/>
      <c r="S154" s="36"/>
      <c r="T154" s="37"/>
      <c r="U154" s="38"/>
    </row>
    <row r="155" spans="1:21" s="35" customFormat="1" ht="61.5" customHeight="1" x14ac:dyDescent="0.2">
      <c r="A155" s="40">
        <v>117</v>
      </c>
      <c r="B155" s="168" t="s">
        <v>99</v>
      </c>
      <c r="C155" s="168" t="s">
        <v>171</v>
      </c>
      <c r="D155" s="28" t="s">
        <v>267</v>
      </c>
      <c r="E155" s="43" t="s">
        <v>30</v>
      </c>
      <c r="F155" s="170">
        <v>876</v>
      </c>
      <c r="G155" s="170" t="s">
        <v>28</v>
      </c>
      <c r="H155" s="41">
        <v>5235</v>
      </c>
      <c r="I155" s="165">
        <v>60</v>
      </c>
      <c r="J155" s="28" t="s">
        <v>29</v>
      </c>
      <c r="K155" s="100">
        <v>28869132.870000001</v>
      </c>
      <c r="L155" s="27" t="s">
        <v>85</v>
      </c>
      <c r="M155" s="45" t="s">
        <v>122</v>
      </c>
      <c r="N155" s="168" t="s">
        <v>81</v>
      </c>
      <c r="O155" s="54" t="s">
        <v>80</v>
      </c>
      <c r="P155" s="59"/>
      <c r="R155" s="16"/>
      <c r="S155" s="36"/>
      <c r="T155" s="37"/>
      <c r="U155" s="38"/>
    </row>
    <row r="156" spans="1:21" s="35" customFormat="1" ht="36.75" customHeight="1" x14ac:dyDescent="0.2">
      <c r="A156" s="40">
        <v>118</v>
      </c>
      <c r="B156" s="27" t="s">
        <v>268</v>
      </c>
      <c r="C156" s="170" t="s">
        <v>269</v>
      </c>
      <c r="D156" s="28" t="s">
        <v>270</v>
      </c>
      <c r="E156" s="28" t="s">
        <v>30</v>
      </c>
      <c r="F156" s="170">
        <v>876</v>
      </c>
      <c r="G156" s="170" t="s">
        <v>28</v>
      </c>
      <c r="H156" s="41">
        <v>10</v>
      </c>
      <c r="I156" s="165">
        <v>60</v>
      </c>
      <c r="J156" s="28" t="s">
        <v>29</v>
      </c>
      <c r="K156" s="44">
        <v>101694915.25</v>
      </c>
      <c r="L156" s="27" t="s">
        <v>85</v>
      </c>
      <c r="M156" s="45" t="s">
        <v>190</v>
      </c>
      <c r="N156" s="168" t="s">
        <v>0</v>
      </c>
      <c r="O156" s="170" t="s">
        <v>27</v>
      </c>
      <c r="R156" s="16"/>
      <c r="S156" s="36"/>
      <c r="T156" s="37"/>
      <c r="U156" s="38"/>
    </row>
    <row r="157" spans="1:21" s="35" customFormat="1" ht="37.5" customHeight="1" x14ac:dyDescent="0.2">
      <c r="A157" s="40">
        <v>119</v>
      </c>
      <c r="B157" s="45" t="s">
        <v>213</v>
      </c>
      <c r="C157" s="45" t="s">
        <v>212</v>
      </c>
      <c r="D157" s="28" t="s">
        <v>211</v>
      </c>
      <c r="E157" s="28" t="s">
        <v>70</v>
      </c>
      <c r="F157" s="170">
        <v>876</v>
      </c>
      <c r="G157" s="170" t="s">
        <v>28</v>
      </c>
      <c r="H157" s="41">
        <v>1</v>
      </c>
      <c r="I157" s="165">
        <v>3401361</v>
      </c>
      <c r="J157" s="28" t="s">
        <v>65</v>
      </c>
      <c r="K157" s="100">
        <v>30400000</v>
      </c>
      <c r="L157" s="27" t="s">
        <v>85</v>
      </c>
      <c r="M157" s="45" t="s">
        <v>161</v>
      </c>
      <c r="N157" s="168" t="s">
        <v>0</v>
      </c>
      <c r="O157" s="170" t="s">
        <v>27</v>
      </c>
      <c r="R157" s="16"/>
      <c r="S157" s="36"/>
      <c r="T157" s="37"/>
      <c r="U157" s="38"/>
    </row>
    <row r="158" spans="1:21" s="35" customFormat="1" ht="37.5" customHeight="1" x14ac:dyDescent="0.2">
      <c r="A158" s="40">
        <v>120</v>
      </c>
      <c r="B158" s="45" t="s">
        <v>213</v>
      </c>
      <c r="C158" s="45" t="s">
        <v>212</v>
      </c>
      <c r="D158" s="28" t="s">
        <v>211</v>
      </c>
      <c r="E158" s="28" t="s">
        <v>70</v>
      </c>
      <c r="F158" s="170">
        <v>876</v>
      </c>
      <c r="G158" s="170" t="s">
        <v>28</v>
      </c>
      <c r="H158" s="41">
        <v>1</v>
      </c>
      <c r="I158" s="165">
        <v>3401361</v>
      </c>
      <c r="J158" s="28" t="s">
        <v>65</v>
      </c>
      <c r="K158" s="100">
        <v>30400000</v>
      </c>
      <c r="L158" s="27" t="s">
        <v>85</v>
      </c>
      <c r="M158" s="45" t="s">
        <v>161</v>
      </c>
      <c r="N158" s="168" t="s">
        <v>0</v>
      </c>
      <c r="O158" s="170" t="s">
        <v>27</v>
      </c>
      <c r="R158" s="16"/>
      <c r="S158" s="36"/>
      <c r="T158" s="37"/>
      <c r="U158" s="38"/>
    </row>
    <row r="159" spans="1:21" s="35" customFormat="1" ht="33.75" customHeight="1" x14ac:dyDescent="0.2">
      <c r="A159" s="40">
        <v>121</v>
      </c>
      <c r="B159" s="27" t="s">
        <v>103</v>
      </c>
      <c r="C159" s="170" t="s">
        <v>103</v>
      </c>
      <c r="D159" s="28" t="s">
        <v>273</v>
      </c>
      <c r="E159" s="28" t="s">
        <v>30</v>
      </c>
      <c r="F159" s="170">
        <v>876</v>
      </c>
      <c r="G159" s="170" t="s">
        <v>28</v>
      </c>
      <c r="H159" s="30">
        <v>48</v>
      </c>
      <c r="I159" s="64" t="s">
        <v>274</v>
      </c>
      <c r="J159" s="28" t="s">
        <v>275</v>
      </c>
      <c r="K159" s="53">
        <v>2400000</v>
      </c>
      <c r="L159" s="45" t="s">
        <v>85</v>
      </c>
      <c r="M159" s="45" t="s">
        <v>234</v>
      </c>
      <c r="N159" s="168" t="s">
        <v>0</v>
      </c>
      <c r="O159" s="54" t="s">
        <v>27</v>
      </c>
      <c r="R159" s="16"/>
      <c r="S159" s="36"/>
      <c r="T159" s="37"/>
      <c r="U159" s="38"/>
    </row>
    <row r="160" spans="1:21" s="35" customFormat="1" ht="47.25" customHeight="1" x14ac:dyDescent="0.2">
      <c r="A160" s="40">
        <v>122</v>
      </c>
      <c r="B160" s="27" t="s">
        <v>276</v>
      </c>
      <c r="C160" s="170" t="s">
        <v>277</v>
      </c>
      <c r="D160" s="28" t="s">
        <v>278</v>
      </c>
      <c r="E160" s="28" t="s">
        <v>30</v>
      </c>
      <c r="F160" s="170">
        <v>355</v>
      </c>
      <c r="G160" s="170" t="s">
        <v>279</v>
      </c>
      <c r="H160" s="109">
        <v>931284</v>
      </c>
      <c r="I160" s="165">
        <v>60</v>
      </c>
      <c r="J160" s="28" t="s">
        <v>29</v>
      </c>
      <c r="K160" s="53">
        <v>10256484</v>
      </c>
      <c r="L160" s="45" t="s">
        <v>85</v>
      </c>
      <c r="M160" s="45" t="s">
        <v>234</v>
      </c>
      <c r="N160" s="168" t="s">
        <v>0</v>
      </c>
      <c r="O160" s="54" t="s">
        <v>27</v>
      </c>
      <c r="P160" s="59"/>
      <c r="R160" s="53"/>
      <c r="S160" s="38"/>
      <c r="T160" s="38"/>
      <c r="U160" s="38"/>
    </row>
    <row r="161" spans="1:16" ht="19.5" customHeight="1" x14ac:dyDescent="0.2">
      <c r="A161" s="189" t="s">
        <v>54</v>
      </c>
      <c r="B161" s="190"/>
      <c r="C161" s="190"/>
      <c r="D161" s="190"/>
      <c r="E161" s="190"/>
      <c r="F161" s="190"/>
      <c r="G161" s="190"/>
      <c r="H161" s="190"/>
      <c r="I161" s="190"/>
      <c r="J161" s="191"/>
      <c r="K161" s="107">
        <f>SUM(K87:K160)</f>
        <v>1420412956.26</v>
      </c>
      <c r="L161" s="192"/>
      <c r="M161" s="193"/>
      <c r="N161" s="193"/>
      <c r="O161" s="194"/>
    </row>
    <row r="162" spans="1:16" s="56" customFormat="1" ht="15.75" customHeight="1" x14ac:dyDescent="0.2">
      <c r="A162" s="182" t="s">
        <v>55</v>
      </c>
      <c r="B162" s="183"/>
      <c r="C162" s="183"/>
      <c r="D162" s="183"/>
      <c r="E162" s="183"/>
      <c r="F162" s="183"/>
      <c r="G162" s="183"/>
      <c r="H162" s="183"/>
      <c r="I162" s="183"/>
      <c r="J162" s="184"/>
      <c r="K162" s="118">
        <f>K161+K84+K60+K38</f>
        <v>2902889663.1900001</v>
      </c>
      <c r="L162" s="185"/>
      <c r="M162" s="186"/>
      <c r="N162" s="186"/>
      <c r="O162" s="186"/>
      <c r="P162" s="55"/>
    </row>
    <row r="163" spans="1:16" ht="15.75" customHeight="1" x14ac:dyDescent="0.2">
      <c r="B163" s="119"/>
      <c r="C163" s="120"/>
      <c r="D163" s="121" t="s">
        <v>17</v>
      </c>
      <c r="E163" s="122"/>
      <c r="F163" s="81"/>
      <c r="G163" s="123"/>
      <c r="H163" s="124"/>
      <c r="I163" s="121"/>
      <c r="J163" s="125"/>
      <c r="L163" s="126"/>
      <c r="M163" s="126"/>
    </row>
    <row r="164" spans="1:16" ht="12.75" customHeight="1" x14ac:dyDescent="0.2">
      <c r="A164" s="127"/>
      <c r="C164" s="128"/>
      <c r="D164" s="121" t="s">
        <v>113</v>
      </c>
      <c r="E164" s="81"/>
      <c r="F164" s="81"/>
      <c r="H164" s="124"/>
      <c r="I164" s="129"/>
      <c r="J164" s="125"/>
      <c r="L164" s="126"/>
    </row>
    <row r="165" spans="1:16" ht="15.75" customHeight="1" x14ac:dyDescent="0.25">
      <c r="A165" s="79"/>
      <c r="B165" s="74"/>
      <c r="C165" s="121"/>
      <c r="D165" s="120" t="s">
        <v>33</v>
      </c>
      <c r="E165" s="73"/>
      <c r="F165" s="81"/>
      <c r="G165" s="167"/>
      <c r="H165" s="130" t="s">
        <v>32</v>
      </c>
      <c r="I165" s="121"/>
      <c r="J165" s="121"/>
      <c r="L165" s="126"/>
    </row>
    <row r="166" spans="1:16" ht="15.75" customHeight="1" x14ac:dyDescent="0.2"/>
    <row r="167" spans="1:16" ht="11.25" customHeight="1" x14ac:dyDescent="0.2"/>
    <row r="168" spans="1:16" ht="11.25" customHeight="1" x14ac:dyDescent="0.2"/>
    <row r="169" spans="1:16" ht="11.25" customHeight="1" x14ac:dyDescent="0.2"/>
    <row r="180" spans="10:13" x14ac:dyDescent="0.2">
      <c r="L180" s="131"/>
    </row>
    <row r="181" spans="10:13" ht="12.75" x14ac:dyDescent="0.2">
      <c r="J181" s="132"/>
      <c r="L181" s="131"/>
    </row>
    <row r="182" spans="10:13" x14ac:dyDescent="0.2">
      <c r="L182" s="131"/>
    </row>
    <row r="183" spans="10:13" x14ac:dyDescent="0.2">
      <c r="L183" s="131"/>
    </row>
    <row r="184" spans="10:13" x14ac:dyDescent="0.2">
      <c r="L184" s="131"/>
    </row>
    <row r="185" spans="10:13" x14ac:dyDescent="0.2">
      <c r="K185" s="133"/>
      <c r="L185" s="126"/>
      <c r="M185" s="126"/>
    </row>
    <row r="186" spans="10:13" x14ac:dyDescent="0.2">
      <c r="K186" s="133"/>
      <c r="L186" s="126"/>
      <c r="M186" s="126"/>
    </row>
    <row r="187" spans="10:13" x14ac:dyDescent="0.2">
      <c r="K187" s="133"/>
      <c r="L187" s="126"/>
      <c r="M187" s="126"/>
    </row>
    <row r="188" spans="10:13" x14ac:dyDescent="0.2">
      <c r="K188" s="133"/>
      <c r="L188" s="126"/>
      <c r="M188" s="126"/>
    </row>
    <row r="189" spans="10:13" x14ac:dyDescent="0.2">
      <c r="K189" s="133"/>
      <c r="L189" s="126"/>
      <c r="M189" s="126"/>
    </row>
    <row r="190" spans="10:13" x14ac:dyDescent="0.2">
      <c r="K190" s="133"/>
      <c r="L190" s="126"/>
      <c r="M190" s="126"/>
    </row>
    <row r="191" spans="10:13" x14ac:dyDescent="0.2">
      <c r="K191" s="133"/>
      <c r="L191" s="126"/>
      <c r="M191" s="126"/>
    </row>
    <row r="192" spans="10:13" x14ac:dyDescent="0.2">
      <c r="K192" s="133"/>
      <c r="L192" s="126"/>
      <c r="M192" s="126"/>
    </row>
  </sheetData>
  <autoFilter ref="A1:O165">
    <filterColumn colId="4" showButton="0"/>
    <filterColumn colId="5" showButton="0"/>
    <filterColumn colId="6" showButton="0"/>
    <filterColumn colId="7" showButton="0"/>
    <filterColumn colId="8" showButton="0"/>
  </autoFilter>
  <mergeCells count="23">
    <mergeCell ref="S54:T54"/>
    <mergeCell ref="A162:J162"/>
    <mergeCell ref="L162:O162"/>
    <mergeCell ref="A60:J60"/>
    <mergeCell ref="A84:J84"/>
    <mergeCell ref="L161:O161"/>
    <mergeCell ref="A161:J161"/>
    <mergeCell ref="S75:T75"/>
    <mergeCell ref="S127:T127"/>
    <mergeCell ref="E1:J3"/>
    <mergeCell ref="O12:O13"/>
    <mergeCell ref="A12:A14"/>
    <mergeCell ref="B12:B14"/>
    <mergeCell ref="C12:C14"/>
    <mergeCell ref="N12:N14"/>
    <mergeCell ref="F13:G13"/>
    <mergeCell ref="I13:J13"/>
    <mergeCell ref="L13:M13"/>
    <mergeCell ref="D12:M12"/>
    <mergeCell ref="D13:D14"/>
    <mergeCell ref="E13:E14"/>
    <mergeCell ref="H13:H14"/>
    <mergeCell ref="K13:K14"/>
  </mergeCells>
  <phoneticPr fontId="2" type="noConversion"/>
  <pageMargins left="0.23622047244094491" right="0.23622047244094491" top="0.35433070866141736" bottom="0.35433070866141736" header="0.31496062992125984" footer="0.31496062992125984"/>
  <pageSetup paperSize="9" scale="75" fitToHeight="0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opLeftCell="A4" workbookViewId="0">
      <selection activeCell="A7" sqref="A7:C15"/>
    </sheetView>
  </sheetViews>
  <sheetFormatPr defaultRowHeight="11.25" x14ac:dyDescent="0.2"/>
  <cols>
    <col min="1" max="1" width="11.7109375" style="9" bestFit="1" customWidth="1"/>
    <col min="2" max="2" width="9.140625" style="26"/>
    <col min="3" max="3" width="9.140625" style="5"/>
    <col min="4" max="5" width="9.140625" style="1"/>
    <col min="6" max="6" width="13.7109375" style="1" bestFit="1" customWidth="1"/>
    <col min="7" max="7" width="13.140625" style="12" bestFit="1" customWidth="1"/>
    <col min="8" max="8" width="13.140625" style="23" bestFit="1" customWidth="1"/>
    <col min="9" max="9" width="9.140625" style="8"/>
    <col min="10" max="10" width="9.140625" style="1"/>
    <col min="11" max="11" width="18.140625" style="9" customWidth="1"/>
    <col min="12" max="12" width="9.140625" style="11"/>
    <col min="13" max="13" width="9.140625" style="3"/>
    <col min="14" max="14" width="9.140625" style="2"/>
    <col min="15" max="16384" width="9.140625" style="1"/>
  </cols>
  <sheetData>
    <row r="1" spans="4:11" x14ac:dyDescent="0.2">
      <c r="D1" s="4"/>
    </row>
    <row r="4" spans="4:11" ht="12.75" x14ac:dyDescent="0.2">
      <c r="E4" s="13"/>
      <c r="F4" s="13"/>
      <c r="G4" s="17"/>
      <c r="H4" s="24"/>
      <c r="I4" s="15"/>
      <c r="K4" s="10"/>
    </row>
    <row r="5" spans="4:11" x14ac:dyDescent="0.2">
      <c r="E5" s="13"/>
      <c r="F5" s="14"/>
      <c r="G5" s="16"/>
      <c r="H5" s="24"/>
      <c r="I5" s="15"/>
    </row>
    <row r="6" spans="4:11" x14ac:dyDescent="0.2">
      <c r="E6" s="13"/>
      <c r="F6" s="14"/>
      <c r="G6" s="16"/>
      <c r="H6" s="24"/>
      <c r="I6" s="15"/>
    </row>
    <row r="7" spans="4:11" x14ac:dyDescent="0.2">
      <c r="E7" s="13"/>
      <c r="F7" s="14"/>
      <c r="G7" s="16"/>
      <c r="H7" s="24"/>
      <c r="I7" s="15"/>
    </row>
    <row r="8" spans="4:11" x14ac:dyDescent="0.2">
      <c r="E8" s="13"/>
      <c r="F8" s="14"/>
      <c r="G8" s="16"/>
      <c r="H8" s="24"/>
      <c r="I8" s="15"/>
    </row>
    <row r="9" spans="4:11" x14ac:dyDescent="0.2">
      <c r="E9" s="13"/>
      <c r="F9" s="14"/>
      <c r="G9" s="14"/>
      <c r="H9" s="24"/>
      <c r="I9" s="15"/>
    </row>
    <row r="10" spans="4:11" ht="14.25" x14ac:dyDescent="0.2">
      <c r="E10" s="13"/>
      <c r="F10" s="22"/>
      <c r="H10" s="25"/>
      <c r="I10" s="15"/>
    </row>
    <row r="11" spans="4:11" ht="14.25" x14ac:dyDescent="0.2">
      <c r="E11" s="13"/>
      <c r="F11" s="22"/>
      <c r="G11" s="16"/>
      <c r="H11" s="26"/>
      <c r="I11" s="15"/>
    </row>
    <row r="12" spans="4:11" ht="14.25" x14ac:dyDescent="0.2">
      <c r="E12" s="13"/>
      <c r="F12" s="22"/>
      <c r="G12" s="16"/>
      <c r="H12" s="24"/>
      <c r="I12" s="15"/>
    </row>
    <row r="13" spans="4:11" x14ac:dyDescent="0.2">
      <c r="E13" s="13"/>
      <c r="F13" s="14"/>
      <c r="G13" s="16"/>
      <c r="H13" s="24"/>
      <c r="I13" s="15"/>
    </row>
    <row r="14" spans="4:11" x14ac:dyDescent="0.2">
      <c r="E14" s="13"/>
      <c r="F14" s="14"/>
      <c r="G14" s="16"/>
      <c r="H14" s="24"/>
      <c r="I14" s="15"/>
    </row>
    <row r="15" spans="4:11" x14ac:dyDescent="0.2">
      <c r="E15" s="13"/>
      <c r="F15" s="14"/>
      <c r="G15" s="16"/>
      <c r="H15" s="24"/>
      <c r="I15" s="15"/>
    </row>
    <row r="16" spans="4:11" x14ac:dyDescent="0.2">
      <c r="E16" s="13"/>
      <c r="F16" s="14"/>
      <c r="G16" s="16"/>
      <c r="H16" s="24"/>
      <c r="I16" s="15"/>
    </row>
    <row r="17" spans="5:9" ht="14.25" x14ac:dyDescent="0.2">
      <c r="E17" s="13"/>
      <c r="F17" s="18"/>
      <c r="G17" s="16"/>
      <c r="H17" s="24"/>
      <c r="I17" s="15"/>
    </row>
    <row r="18" spans="5:9" x14ac:dyDescent="0.2">
      <c r="E18" s="13"/>
      <c r="F18" s="13"/>
      <c r="G18" s="16"/>
      <c r="H18" s="24"/>
      <c r="I18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"/>
  <sheetViews>
    <sheetView workbookViewId="0">
      <selection activeCell="D9" sqref="D9:E15"/>
    </sheetView>
  </sheetViews>
  <sheetFormatPr defaultRowHeight="12.75" x14ac:dyDescent="0.2"/>
  <cols>
    <col min="4" max="4" width="11" bestFit="1" customWidth="1"/>
    <col min="5" max="5" width="9.140625" style="7"/>
  </cols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9:G41"/>
  <sheetViews>
    <sheetView topLeftCell="A13" workbookViewId="0">
      <selection activeCell="K33" sqref="K33"/>
    </sheetView>
  </sheetViews>
  <sheetFormatPr defaultRowHeight="12.75" x14ac:dyDescent="0.2"/>
  <cols>
    <col min="3" max="3" width="11" bestFit="1" customWidth="1"/>
    <col min="4" max="4" width="11.5703125" style="7" bestFit="1" customWidth="1"/>
    <col min="5" max="6" width="9.140625" style="6"/>
  </cols>
  <sheetData>
    <row r="19" spans="7:7" x14ac:dyDescent="0.2">
      <c r="G19" s="19"/>
    </row>
    <row r="20" spans="7:7" x14ac:dyDescent="0.2">
      <c r="G20" s="19"/>
    </row>
    <row r="21" spans="7:7" ht="14.25" x14ac:dyDescent="0.2">
      <c r="G21" s="20"/>
    </row>
    <row r="22" spans="7:7" ht="14.25" x14ac:dyDescent="0.2">
      <c r="G22" s="20"/>
    </row>
    <row r="23" spans="7:7" ht="14.25" x14ac:dyDescent="0.2">
      <c r="G23" s="20"/>
    </row>
    <row r="24" spans="7:7" ht="14.25" x14ac:dyDescent="0.2">
      <c r="G24" s="20"/>
    </row>
    <row r="25" spans="7:7" ht="14.25" x14ac:dyDescent="0.2">
      <c r="G25" s="20"/>
    </row>
    <row r="26" spans="7:7" ht="14.25" x14ac:dyDescent="0.2">
      <c r="G26" s="20"/>
    </row>
    <row r="27" spans="7:7" ht="14.25" x14ac:dyDescent="0.2">
      <c r="G27" s="20"/>
    </row>
    <row r="28" spans="7:7" ht="14.25" x14ac:dyDescent="0.2">
      <c r="G28" s="20"/>
    </row>
    <row r="29" spans="7:7" ht="14.25" x14ac:dyDescent="0.2">
      <c r="G29" s="21"/>
    </row>
    <row r="30" spans="7:7" ht="14.25" x14ac:dyDescent="0.2">
      <c r="G30" s="20"/>
    </row>
    <row r="31" spans="7:7" ht="14.25" x14ac:dyDescent="0.2">
      <c r="G31" s="20"/>
    </row>
    <row r="32" spans="7:7" ht="14.25" x14ac:dyDescent="0.2">
      <c r="G32" s="20"/>
    </row>
    <row r="33" spans="7:7" ht="14.25" x14ac:dyDescent="0.2">
      <c r="G33" s="20"/>
    </row>
    <row r="34" spans="7:7" ht="14.25" x14ac:dyDescent="0.2">
      <c r="G34" s="20"/>
    </row>
    <row r="35" spans="7:7" ht="14.25" x14ac:dyDescent="0.2">
      <c r="G35" s="20"/>
    </row>
    <row r="36" spans="7:7" x14ac:dyDescent="0.2">
      <c r="G36" s="19"/>
    </row>
    <row r="37" spans="7:7" x14ac:dyDescent="0.2">
      <c r="G37" s="19"/>
    </row>
    <row r="38" spans="7:7" x14ac:dyDescent="0.2">
      <c r="G38" s="19"/>
    </row>
    <row r="39" spans="7:7" x14ac:dyDescent="0.2">
      <c r="G39" s="19"/>
    </row>
    <row r="40" spans="7:7" x14ac:dyDescent="0.2">
      <c r="G40" s="19"/>
    </row>
    <row r="41" spans="7:7" x14ac:dyDescent="0.2">
      <c r="G41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2017</vt:lpstr>
      <vt:lpstr>Лист3</vt:lpstr>
      <vt:lpstr>Лист2</vt:lpstr>
      <vt:lpstr>Лист1</vt:lpstr>
      <vt:lpstr>'2017'!Область_печати</vt:lpstr>
    </vt:vector>
  </TitlesOfParts>
  <Company>ОАО "Энергосбыт Ростовэнерго"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ИзваринаИЛ</dc:creator>
  <cp:lastModifiedBy>Файрадова Полина Владимировна</cp:lastModifiedBy>
  <cp:lastPrinted>2017-12-19T12:51:53Z</cp:lastPrinted>
  <dcterms:created xsi:type="dcterms:W3CDTF">2012-09-21T09:25:22Z</dcterms:created>
  <dcterms:modified xsi:type="dcterms:W3CDTF">2017-12-28T14:04:29Z</dcterms:modified>
</cp:coreProperties>
</file>