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_2" sheetId="1" r:id="rId1"/>
  </sheets>
  <definedNames>
    <definedName name="_xlnm.Print_Area" localSheetId="0">'стр.1_2'!$A$1:$DE$51</definedName>
  </definedNames>
  <calcPr fullCalcOnLoad="1"/>
</workbook>
</file>

<file path=xl/sharedStrings.xml><?xml version="1.0" encoding="utf-8"?>
<sst xmlns="http://schemas.openxmlformats.org/spreadsheetml/2006/main" count="134" uniqueCount="79">
  <si>
    <t xml:space="preserve"> г.</t>
  </si>
  <si>
    <t>Коды</t>
  </si>
  <si>
    <t>Форма по ОКУД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</si>
  <si>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</si>
  <si>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</si>
  <si>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</si>
  <si>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</si>
  <si>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</si>
  <si>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</si>
  <si>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</si>
  <si>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</si>
  <si>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ОКВЭД</t>
  </si>
  <si>
    <t>Организационно-правовая форма/форма собственности</t>
  </si>
  <si>
    <t>по ОКОПФ/ОКФС</t>
  </si>
  <si>
    <t>по ОКЕИ</t>
  </si>
  <si>
    <t>за</t>
  </si>
  <si>
    <t>0710002</t>
  </si>
  <si>
    <t>За</t>
  </si>
  <si>
    <t>Себестоимость продаж</t>
  </si>
  <si>
    <t>(</t>
  </si>
  <si>
    <t>)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</si>
  <si>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</si>
  <si>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</si>
  <si>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</si>
  <si>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</si>
  <si>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</si>
  <si>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</si>
  <si>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</si>
  <si>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</si>
  <si>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</si>
  <si>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</si>
  <si>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</si>
  <si>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</si>
  <si>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</si>
  <si>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</si>
  <si>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Чистая прибыль (убыток)</t>
  </si>
  <si>
    <t>Форма 0710002 с. 2</t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</si>
  <si>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</si>
  <si>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</si>
  <si>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</si>
  <si>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t>Базовая прибыль (убыток) на акцию</t>
  </si>
  <si>
    <t>Разводненная прибыль (убыток) на акцию</t>
  </si>
  <si>
    <t>Главный</t>
  </si>
  <si>
    <t>Руководитель</t>
  </si>
  <si>
    <t>бухгалтер</t>
  </si>
  <si>
    <t>(подпись)</t>
  </si>
  <si>
    <t>(расшифровка подписи)</t>
  </si>
  <si>
    <t>"</t>
  </si>
  <si>
    <t>г.</t>
  </si>
  <si>
    <t>Код</t>
  </si>
  <si>
    <t xml:space="preserve">Поясне-
ния </t>
  </si>
  <si>
    <t xml:space="preserve">Наименование показателя </t>
  </si>
  <si>
    <t xml:space="preserve">Выручка </t>
  </si>
  <si>
    <t>75732353</t>
  </si>
  <si>
    <t>1001012875</t>
  </si>
  <si>
    <t>40.10.3</t>
  </si>
  <si>
    <t>47</t>
  </si>
  <si>
    <t>16</t>
  </si>
  <si>
    <t>384</t>
  </si>
  <si>
    <t>Распределение электроэнергии</t>
  </si>
  <si>
    <t>Единица измерения: тыс. руб.</t>
  </si>
  <si>
    <t xml:space="preserve">Совокупный финансовый результат периода </t>
  </si>
  <si>
    <t>Савицкий И.Ю.</t>
  </si>
  <si>
    <t>Отчет о финансовых результатах</t>
  </si>
  <si>
    <t>Налог на прибыль за прошлые периоды</t>
  </si>
  <si>
    <t>14</t>
  </si>
  <si>
    <t>15</t>
  </si>
  <si>
    <t>АО "ТНС энерго Карелия"</t>
  </si>
  <si>
    <t>Публичное акционерное общество</t>
  </si>
  <si>
    <t>Доценко О.М.</t>
  </si>
  <si>
    <t>12 месяцев</t>
  </si>
  <si>
    <t>2016</t>
  </si>
  <si>
    <t>6.1</t>
  </si>
  <si>
    <t>6.2</t>
  </si>
  <si>
    <t>6.3</t>
  </si>
  <si>
    <t>6.4</t>
  </si>
  <si>
    <t>6.5</t>
  </si>
  <si>
    <t>марта</t>
  </si>
  <si>
    <t>03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</si>
</sst>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</numFmts>
  <fonts count="41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vertical="center"/>
    </xf>
    <xf numFmtId="49" fontId="1" fillId="0" borderId="18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left"/>
    </xf>
    <xf numFmtId="3" fontId="1" fillId="0" borderId="20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2" xfId="0" applyNumberFormat="1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29" xfId="0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27" xfId="0" applyFont="1" applyBorder="1" applyAlignment="1">
      <alignment/>
    </xf>
    <xf numFmtId="49" fontId="3" fillId="0" borderId="45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15" xfId="0" applyFont="1" applyBorder="1" applyAlignment="1">
      <alignment horizontal="right"/>
    </xf>
    <xf numFmtId="49" fontId="1" fillId="0" borderId="19" xfId="0" applyNumberFormat="1" applyFont="1" applyBorder="1" applyAlignment="1">
      <alignment horizontal="center"/>
    </xf>
    <xf numFmtId="0" fontId="1" fillId="0" borderId="30" xfId="0" applyFont="1" applyBorder="1" applyAlignment="1">
      <alignment horizontal="right"/>
    </xf>
    <xf numFmtId="3" fontId="1" fillId="0" borderId="13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indent="1"/>
    </xf>
    <xf numFmtId="0" fontId="1" fillId="0" borderId="27" xfId="0" applyFont="1" applyBorder="1" applyAlignment="1">
      <alignment horizontal="left" indent="1"/>
    </xf>
    <xf numFmtId="0" fontId="1" fillId="0" borderId="10" xfId="0" applyFont="1" applyBorder="1" applyAlignment="1">
      <alignment horizontal="left" wrapText="1" indent="1"/>
    </xf>
    <xf numFmtId="0" fontId="1" fillId="0" borderId="27" xfId="0" applyFont="1" applyBorder="1" applyAlignment="1">
      <alignment horizontal="left" wrapText="1" indent="1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indent="1"/>
    </xf>
    <xf numFmtId="0" fontId="1" fillId="0" borderId="22" xfId="0" applyFont="1" applyBorder="1" applyAlignment="1">
      <alignment horizontal="left" vertical="center" indent="1"/>
    </xf>
    <xf numFmtId="3" fontId="1" fillId="0" borderId="33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1" fillId="0" borderId="4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3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9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41" xfId="0" applyFont="1" applyBorder="1" applyAlignment="1">
      <alignment wrapText="1"/>
    </xf>
    <xf numFmtId="3" fontId="1" fillId="0" borderId="3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41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0" borderId="4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3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27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left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E50"/>
  <sheetViews>
    <sheetView tabSelected="1" view="pageBreakPreview" zoomScale="110" zoomScaleSheetLayoutView="110" zoomScalePageLayoutView="0" workbookViewId="0" topLeftCell="A1">
      <selection activeCell="C51" sqref="C51"/>
    </sheetView>
  </sheetViews>
  <sheetFormatPr defaultColWidth="0.875" defaultRowHeight="12.75"/>
  <cols>
    <col min="1" max="84" width="0.875" style="1" customWidth="1"/>
    <col min="85" max="85" width="1.75390625" style="1" customWidth="1"/>
    <col min="86" max="104" width="0.875" style="1" customWidth="1"/>
    <col min="105" max="105" width="1.875" style="1" customWidth="1"/>
    <col min="106" max="16384" width="0.875" style="1" customWidth="1"/>
  </cols>
  <sheetData>
    <row r="1" ht="3" customHeight="1"/>
    <row r="2" spans="1:89" s="2" customFormat="1" ht="15">
      <c r="A2" s="53" t="s">
        <v>63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</row>
    <row r="3" spans="1:109" s="3" customFormat="1" ht="1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B3" s="9" t="s">
        <v>15</v>
      </c>
      <c r="AC3" s="8"/>
      <c r="AD3" s="54" t="s">
        <v>70</v>
      </c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5">
        <v>20</v>
      </c>
      <c r="AX3" s="55"/>
      <c r="AY3" s="55"/>
      <c r="AZ3" s="55"/>
      <c r="BA3" s="56" t="s">
        <v>66</v>
      </c>
      <c r="BB3" s="56"/>
      <c r="BC3" s="56"/>
      <c r="BD3" s="56"/>
      <c r="BE3" s="8" t="s">
        <v>0</v>
      </c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4" t="s">
        <v>1</v>
      </c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6"/>
    </row>
    <row r="4" spans="88:109" s="3" customFormat="1" ht="12">
      <c r="CJ4" s="4" t="s">
        <v>2</v>
      </c>
      <c r="CL4" s="87" t="s">
        <v>16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9"/>
    </row>
    <row r="5" spans="88:109" s="3" customFormat="1" ht="12">
      <c r="CJ5" s="4" t="s">
        <v>3</v>
      </c>
      <c r="CL5" s="75" t="s">
        <v>78</v>
      </c>
      <c r="CM5" s="76"/>
      <c r="CN5" s="76"/>
      <c r="CO5" s="76"/>
      <c r="CP5" s="76"/>
      <c r="CQ5" s="90"/>
      <c r="CR5" s="76" t="s">
        <v>78</v>
      </c>
      <c r="CS5" s="76"/>
      <c r="CT5" s="76"/>
      <c r="CU5" s="76"/>
      <c r="CV5" s="76"/>
      <c r="CW5" s="76"/>
      <c r="CX5" s="76"/>
      <c r="CY5" s="90"/>
      <c r="CZ5" s="91" t="s">
        <v>71</v>
      </c>
      <c r="DA5" s="76"/>
      <c r="DB5" s="76"/>
      <c r="DC5" s="76"/>
      <c r="DD5" s="76"/>
      <c r="DE5" s="77"/>
    </row>
    <row r="6" spans="1:109" s="3" customFormat="1" ht="12">
      <c r="A6" s="3" t="s">
        <v>4</v>
      </c>
      <c r="N6" s="67" t="s">
        <v>67</v>
      </c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CJ6" s="4" t="s">
        <v>5</v>
      </c>
      <c r="CL6" s="75" t="s">
        <v>53</v>
      </c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7"/>
    </row>
    <row r="7" spans="1:109" s="3" customFormat="1" ht="12">
      <c r="A7" s="3" t="s">
        <v>6</v>
      </c>
      <c r="CJ7" s="4" t="s">
        <v>7</v>
      </c>
      <c r="CL7" s="75" t="s">
        <v>54</v>
      </c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7"/>
    </row>
    <row r="8" spans="1:109" s="3" customFormat="1" ht="12" customHeight="1">
      <c r="A8" s="5" t="s">
        <v>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4" t="s">
        <v>9</v>
      </c>
      <c r="CL8" s="78" t="s">
        <v>55</v>
      </c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80"/>
    </row>
    <row r="9" spans="1:109" s="3" customFormat="1" ht="12" customHeight="1">
      <c r="A9" s="5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7" t="s">
        <v>59</v>
      </c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7"/>
      <c r="CC9" s="7"/>
      <c r="CD9" s="7"/>
      <c r="CE9" s="7"/>
      <c r="CF9" s="7"/>
      <c r="CG9" s="7"/>
      <c r="CH9" s="7"/>
      <c r="CI9" s="7"/>
      <c r="CJ9" s="4" t="s">
        <v>11</v>
      </c>
      <c r="CL9" s="81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3"/>
    </row>
    <row r="10" spans="1:109" s="3" customFormat="1" ht="12" customHeight="1">
      <c r="A10" s="3" t="s">
        <v>12</v>
      </c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7"/>
      <c r="CI10" s="7"/>
      <c r="CJ10" s="7"/>
      <c r="CL10" s="78" t="s">
        <v>56</v>
      </c>
      <c r="CM10" s="79"/>
      <c r="CN10" s="79"/>
      <c r="CO10" s="79"/>
      <c r="CP10" s="79"/>
      <c r="CQ10" s="79"/>
      <c r="CR10" s="79"/>
      <c r="CS10" s="79"/>
      <c r="CT10" s="79"/>
      <c r="CU10" s="94"/>
      <c r="CV10" s="96" t="s">
        <v>57</v>
      </c>
      <c r="CW10" s="79"/>
      <c r="CX10" s="79"/>
      <c r="CY10" s="79"/>
      <c r="CZ10" s="79"/>
      <c r="DA10" s="79"/>
      <c r="DB10" s="79"/>
      <c r="DC10" s="79"/>
      <c r="DD10" s="79"/>
      <c r="DE10" s="80"/>
    </row>
    <row r="11" spans="1:109" s="3" customFormat="1" ht="12">
      <c r="A11" s="67" t="s">
        <v>68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CJ11" s="4" t="s">
        <v>13</v>
      </c>
      <c r="CL11" s="81"/>
      <c r="CM11" s="82"/>
      <c r="CN11" s="82"/>
      <c r="CO11" s="82"/>
      <c r="CP11" s="82"/>
      <c r="CQ11" s="82"/>
      <c r="CR11" s="82"/>
      <c r="CS11" s="82"/>
      <c r="CT11" s="82"/>
      <c r="CU11" s="95"/>
      <c r="CV11" s="97"/>
      <c r="CW11" s="82"/>
      <c r="CX11" s="82"/>
      <c r="CY11" s="82"/>
      <c r="CZ11" s="82"/>
      <c r="DA11" s="82"/>
      <c r="DB11" s="82"/>
      <c r="DC11" s="82"/>
      <c r="DD11" s="82"/>
      <c r="DE11" s="83"/>
    </row>
    <row r="12" spans="1:109" s="3" customFormat="1" ht="12.75" thickBot="1">
      <c r="A12" s="3" t="s">
        <v>60</v>
      </c>
      <c r="CJ12" s="4" t="s">
        <v>14</v>
      </c>
      <c r="CL12" s="109" t="s">
        <v>58</v>
      </c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1"/>
    </row>
    <row r="13" ht="29.25" customHeight="1" thickBot="1"/>
    <row r="14" spans="1:109" ht="18" customHeight="1">
      <c r="A14" s="98" t="s">
        <v>50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60" t="s">
        <v>51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61"/>
      <c r="BL14" s="60" t="s">
        <v>49</v>
      </c>
      <c r="BM14" s="32"/>
      <c r="BN14" s="32"/>
      <c r="BO14" s="32"/>
      <c r="BP14" s="32"/>
      <c r="BQ14" s="61"/>
      <c r="BR14" s="117" t="s">
        <v>17</v>
      </c>
      <c r="BS14" s="115"/>
      <c r="BT14" s="115"/>
      <c r="BU14" s="115"/>
      <c r="BV14" s="115"/>
      <c r="BW14" s="115"/>
      <c r="BX14" s="115"/>
      <c r="BY14" s="20" t="s">
        <v>70</v>
      </c>
      <c r="BZ14" s="20"/>
      <c r="CA14" s="20"/>
      <c r="CB14" s="20"/>
      <c r="CC14" s="20"/>
      <c r="CD14" s="20"/>
      <c r="CE14" s="20"/>
      <c r="CF14" s="20"/>
      <c r="CG14" s="20"/>
      <c r="CH14" s="21"/>
      <c r="CI14" s="21"/>
      <c r="CJ14" s="21"/>
      <c r="CK14" s="22"/>
      <c r="CL14" s="115" t="s">
        <v>17</v>
      </c>
      <c r="CM14" s="115"/>
      <c r="CN14" s="115"/>
      <c r="CO14" s="115"/>
      <c r="CP14" s="115"/>
      <c r="CQ14" s="115"/>
      <c r="CR14" s="115"/>
      <c r="CS14" s="37" t="s">
        <v>70</v>
      </c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116"/>
    </row>
    <row r="15" spans="1:109" ht="12.75">
      <c r="A15" s="100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62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63"/>
      <c r="BL15" s="62"/>
      <c r="BM15" s="35"/>
      <c r="BN15" s="35"/>
      <c r="BO15" s="35"/>
      <c r="BP15" s="35"/>
      <c r="BQ15" s="63"/>
      <c r="BR15" s="104">
        <v>20</v>
      </c>
      <c r="BS15" s="40"/>
      <c r="BT15" s="40"/>
      <c r="BU15" s="40"/>
      <c r="BV15" s="40"/>
      <c r="BW15" s="40"/>
      <c r="BX15" s="40"/>
      <c r="BY15" s="40"/>
      <c r="BZ15" s="41" t="s">
        <v>66</v>
      </c>
      <c r="CA15" s="41"/>
      <c r="CB15" s="41"/>
      <c r="CC15" s="41"/>
      <c r="CD15" s="42" t="s">
        <v>0</v>
      </c>
      <c r="CE15" s="42"/>
      <c r="CF15" s="42"/>
      <c r="CG15" s="42"/>
      <c r="CH15" s="42"/>
      <c r="CI15" s="42"/>
      <c r="CJ15" s="42"/>
      <c r="CK15" s="114"/>
      <c r="CL15" s="40">
        <v>20</v>
      </c>
      <c r="CM15" s="40"/>
      <c r="CN15" s="40"/>
      <c r="CO15" s="40"/>
      <c r="CP15" s="40"/>
      <c r="CQ15" s="40"/>
      <c r="CR15" s="40"/>
      <c r="CS15" s="40"/>
      <c r="CT15" s="41" t="s">
        <v>65</v>
      </c>
      <c r="CU15" s="41"/>
      <c r="CV15" s="41"/>
      <c r="CW15" s="41"/>
      <c r="CX15" s="42" t="s">
        <v>0</v>
      </c>
      <c r="CY15" s="42"/>
      <c r="CZ15" s="42"/>
      <c r="DA15" s="42"/>
      <c r="DB15" s="42"/>
      <c r="DC15" s="42"/>
      <c r="DD15" s="42"/>
      <c r="DE15" s="114"/>
    </row>
    <row r="16" spans="1:109" ht="6.75" customHeight="1" thickBot="1">
      <c r="A16" s="102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64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6"/>
      <c r="BL16" s="64"/>
      <c r="BM16" s="65"/>
      <c r="BN16" s="65"/>
      <c r="BO16" s="65"/>
      <c r="BP16" s="65"/>
      <c r="BQ16" s="66"/>
      <c r="BR16" s="106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8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3"/>
    </row>
    <row r="17" spans="1:109" ht="12.75">
      <c r="A17" s="68" t="s">
        <v>72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18"/>
      <c r="N17" s="70" t="s">
        <v>52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1"/>
      <c r="BL17" s="57">
        <v>2110</v>
      </c>
      <c r="BM17" s="58"/>
      <c r="BN17" s="58"/>
      <c r="BO17" s="58"/>
      <c r="BP17" s="58"/>
      <c r="BQ17" s="59"/>
      <c r="BR17" s="72">
        <v>5648001</v>
      </c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4"/>
      <c r="CL17" s="72">
        <v>7096871</v>
      </c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4"/>
    </row>
    <row r="18" spans="1:109" ht="12.75">
      <c r="A18" s="68" t="s">
        <v>73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15"/>
      <c r="N18" s="92" t="s">
        <v>18</v>
      </c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3"/>
      <c r="BL18" s="50">
        <v>2120</v>
      </c>
      <c r="BM18" s="51"/>
      <c r="BN18" s="51"/>
      <c r="BO18" s="51"/>
      <c r="BP18" s="51"/>
      <c r="BQ18" s="52"/>
      <c r="BR18" s="23" t="s">
        <v>19</v>
      </c>
      <c r="BS18" s="24"/>
      <c r="BT18" s="25">
        <v>2438105</v>
      </c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6" t="s">
        <v>20</v>
      </c>
      <c r="CK18" s="27"/>
      <c r="CL18" s="23" t="s">
        <v>19</v>
      </c>
      <c r="CM18" s="24"/>
      <c r="CN18" s="25">
        <v>3842452</v>
      </c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6" t="s">
        <v>20</v>
      </c>
      <c r="DE18" s="27"/>
    </row>
    <row r="19" spans="1:109" ht="12.75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15"/>
      <c r="N19" s="92" t="s">
        <v>21</v>
      </c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3"/>
      <c r="BL19" s="50">
        <v>2100</v>
      </c>
      <c r="BM19" s="51"/>
      <c r="BN19" s="51"/>
      <c r="BO19" s="51"/>
      <c r="BP19" s="51"/>
      <c r="BQ19" s="52"/>
      <c r="BR19" s="118">
        <f>BR17-BT18</f>
        <v>3209896</v>
      </c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119"/>
      <c r="CL19" s="118">
        <f>CL17-CN18</f>
        <v>3254419</v>
      </c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119"/>
    </row>
    <row r="20" spans="1:109" ht="12.75">
      <c r="A20" s="68" t="s">
        <v>73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15"/>
      <c r="N20" s="92" t="s">
        <v>22</v>
      </c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3"/>
      <c r="BL20" s="50">
        <v>2210</v>
      </c>
      <c r="BM20" s="51"/>
      <c r="BN20" s="51"/>
      <c r="BO20" s="51"/>
      <c r="BP20" s="51"/>
      <c r="BQ20" s="52"/>
      <c r="BR20" s="23" t="s">
        <v>19</v>
      </c>
      <c r="BS20" s="24"/>
      <c r="BT20" s="25">
        <v>2869803</v>
      </c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6" t="s">
        <v>20</v>
      </c>
      <c r="CK20" s="27"/>
      <c r="CL20" s="23" t="s">
        <v>19</v>
      </c>
      <c r="CM20" s="24"/>
      <c r="CN20" s="25">
        <v>2722838</v>
      </c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6" t="s">
        <v>20</v>
      </c>
      <c r="DE20" s="27"/>
    </row>
    <row r="21" spans="1:109" ht="12.7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15"/>
      <c r="N21" s="92" t="s">
        <v>23</v>
      </c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3"/>
      <c r="BL21" s="50">
        <v>2220</v>
      </c>
      <c r="BM21" s="51"/>
      <c r="BN21" s="51"/>
      <c r="BO21" s="51"/>
      <c r="BP21" s="51"/>
      <c r="BQ21" s="52"/>
      <c r="BR21" s="23" t="s">
        <v>19</v>
      </c>
      <c r="BS21" s="24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6" t="s">
        <v>20</v>
      </c>
      <c r="CK21" s="27"/>
      <c r="CL21" s="23" t="s">
        <v>19</v>
      </c>
      <c r="CM21" s="24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6" t="s">
        <v>20</v>
      </c>
      <c r="DE21" s="27"/>
    </row>
    <row r="22" spans="1:109" ht="12.75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15"/>
      <c r="N22" s="120" t="s">
        <v>24</v>
      </c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1"/>
      <c r="BL22" s="50">
        <v>2200</v>
      </c>
      <c r="BM22" s="51"/>
      <c r="BN22" s="51"/>
      <c r="BO22" s="51"/>
      <c r="BP22" s="51"/>
      <c r="BQ22" s="52"/>
      <c r="BR22" s="118">
        <f>BR19-BT20-BT21</f>
        <v>340093</v>
      </c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119"/>
      <c r="CL22" s="118">
        <f>CL19-CN20-CN21</f>
        <v>531581</v>
      </c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119"/>
    </row>
    <row r="23" spans="1:109" ht="12.75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15"/>
      <c r="N23" s="92" t="s">
        <v>25</v>
      </c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3"/>
      <c r="BL23" s="50">
        <v>2310</v>
      </c>
      <c r="BM23" s="51"/>
      <c r="BN23" s="51"/>
      <c r="BO23" s="51"/>
      <c r="BP23" s="51"/>
      <c r="BQ23" s="52"/>
      <c r="BR23" s="118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119"/>
      <c r="CL23" s="118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119"/>
    </row>
    <row r="24" spans="1:109" ht="12.7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15"/>
      <c r="N24" s="92" t="s">
        <v>26</v>
      </c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3"/>
      <c r="BL24" s="50">
        <v>2320</v>
      </c>
      <c r="BM24" s="51"/>
      <c r="BN24" s="51"/>
      <c r="BO24" s="51"/>
      <c r="BP24" s="51"/>
      <c r="BQ24" s="52"/>
      <c r="BR24" s="118">
        <v>9523</v>
      </c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119"/>
      <c r="CL24" s="118">
        <v>4354</v>
      </c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119"/>
    </row>
    <row r="25" spans="1:109" ht="12.75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15"/>
      <c r="N25" s="92" t="s">
        <v>27</v>
      </c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3"/>
      <c r="BL25" s="50">
        <v>2330</v>
      </c>
      <c r="BM25" s="51"/>
      <c r="BN25" s="51"/>
      <c r="BO25" s="51"/>
      <c r="BP25" s="51"/>
      <c r="BQ25" s="52"/>
      <c r="BR25" s="23" t="s">
        <v>19</v>
      </c>
      <c r="BS25" s="24"/>
      <c r="BT25" s="25">
        <v>16656</v>
      </c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6" t="s">
        <v>20</v>
      </c>
      <c r="CK25" s="27"/>
      <c r="CL25" s="23" t="s">
        <v>19</v>
      </c>
      <c r="CM25" s="24"/>
      <c r="CN25" s="25">
        <v>19339</v>
      </c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6" t="s">
        <v>20</v>
      </c>
      <c r="DE25" s="27"/>
    </row>
    <row r="26" spans="1:109" ht="12.75">
      <c r="A26" s="68" t="s">
        <v>74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15"/>
      <c r="N26" s="92" t="s">
        <v>28</v>
      </c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3"/>
      <c r="BL26" s="50">
        <v>2340</v>
      </c>
      <c r="BM26" s="51"/>
      <c r="BN26" s="51"/>
      <c r="BO26" s="51"/>
      <c r="BP26" s="51"/>
      <c r="BQ26" s="52"/>
      <c r="BR26" s="118">
        <v>188146</v>
      </c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119"/>
      <c r="CL26" s="118">
        <v>101610</v>
      </c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119"/>
    </row>
    <row r="27" spans="1:109" ht="12.75">
      <c r="A27" s="68" t="s">
        <v>74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15"/>
      <c r="N27" s="92" t="s">
        <v>29</v>
      </c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3"/>
      <c r="BL27" s="50">
        <v>2350</v>
      </c>
      <c r="BM27" s="51"/>
      <c r="BN27" s="51"/>
      <c r="BO27" s="51"/>
      <c r="BP27" s="51"/>
      <c r="BQ27" s="52"/>
      <c r="BR27" s="23" t="s">
        <v>19</v>
      </c>
      <c r="BS27" s="24"/>
      <c r="BT27" s="25">
        <v>276146</v>
      </c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6" t="s">
        <v>20</v>
      </c>
      <c r="CK27" s="27"/>
      <c r="CL27" s="23" t="s">
        <v>19</v>
      </c>
      <c r="CM27" s="24"/>
      <c r="CN27" s="25">
        <v>484534</v>
      </c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6" t="s">
        <v>20</v>
      </c>
      <c r="DE27" s="27"/>
    </row>
    <row r="28" spans="1:109" ht="12.75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15"/>
      <c r="N28" s="120" t="s">
        <v>30</v>
      </c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1"/>
      <c r="BL28" s="50">
        <v>2300</v>
      </c>
      <c r="BM28" s="51"/>
      <c r="BN28" s="51"/>
      <c r="BO28" s="51"/>
      <c r="BP28" s="51"/>
      <c r="BQ28" s="52"/>
      <c r="BR28" s="118">
        <f>BR22+BR24-BT25+BR26-BT27</f>
        <v>244960</v>
      </c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119"/>
      <c r="CL28" s="118">
        <f>CL22+CL24-CN25+CL26-CN27</f>
        <v>133672</v>
      </c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119"/>
    </row>
    <row r="29" spans="1:109" ht="12.75">
      <c r="A29" s="68" t="s">
        <v>75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15"/>
      <c r="N29" s="92" t="s">
        <v>31</v>
      </c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3"/>
      <c r="BL29" s="50">
        <v>2410</v>
      </c>
      <c r="BM29" s="51"/>
      <c r="BN29" s="51"/>
      <c r="BO29" s="51"/>
      <c r="BP29" s="51"/>
      <c r="BQ29" s="52"/>
      <c r="BR29" s="23" t="s">
        <v>19</v>
      </c>
      <c r="BS29" s="24"/>
      <c r="BT29" s="25">
        <v>108631</v>
      </c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6" t="s">
        <v>20</v>
      </c>
      <c r="CK29" s="27"/>
      <c r="CL29" s="23" t="s">
        <v>19</v>
      </c>
      <c r="CM29" s="24"/>
      <c r="CN29" s="25">
        <v>19569</v>
      </c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6" t="s">
        <v>20</v>
      </c>
      <c r="DE29" s="27"/>
    </row>
    <row r="30" spans="1:109" ht="25.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15"/>
      <c r="N30" s="122" t="s">
        <v>32</v>
      </c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3"/>
      <c r="BL30" s="44">
        <v>2421</v>
      </c>
      <c r="BM30" s="45"/>
      <c r="BN30" s="45"/>
      <c r="BO30" s="45"/>
      <c r="BP30" s="45"/>
      <c r="BQ30" s="46"/>
      <c r="BR30" s="23"/>
      <c r="BS30" s="24"/>
      <c r="BT30" s="25">
        <v>8399</v>
      </c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6"/>
      <c r="CK30" s="27"/>
      <c r="CL30" s="23"/>
      <c r="CM30" s="24"/>
      <c r="CN30" s="25">
        <v>5722</v>
      </c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6"/>
      <c r="DE30" s="27"/>
    </row>
    <row r="31" spans="1:109" ht="12.75">
      <c r="A31" s="68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15"/>
      <c r="N31" s="92" t="s">
        <v>33</v>
      </c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3"/>
      <c r="BL31" s="50">
        <v>2430</v>
      </c>
      <c r="BM31" s="51"/>
      <c r="BN31" s="51"/>
      <c r="BO31" s="51"/>
      <c r="BP31" s="51"/>
      <c r="BQ31" s="52"/>
      <c r="BR31" s="23"/>
      <c r="BS31" s="24"/>
      <c r="BT31" s="25">
        <v>66980</v>
      </c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6"/>
      <c r="CK31" s="27"/>
      <c r="CL31" s="23" t="s">
        <v>19</v>
      </c>
      <c r="CM31" s="24"/>
      <c r="CN31" s="25">
        <v>11017</v>
      </c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6" t="s">
        <v>20</v>
      </c>
      <c r="DE31" s="27"/>
    </row>
    <row r="32" spans="1:109" ht="12.75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15"/>
      <c r="N32" s="92" t="s">
        <v>34</v>
      </c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3"/>
      <c r="BL32" s="50">
        <v>2450</v>
      </c>
      <c r="BM32" s="51"/>
      <c r="BN32" s="51"/>
      <c r="BO32" s="51"/>
      <c r="BP32" s="51"/>
      <c r="BQ32" s="52"/>
      <c r="BR32" s="23"/>
      <c r="BS32" s="24"/>
      <c r="BT32" s="25">
        <v>223</v>
      </c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6"/>
      <c r="CK32" s="27"/>
      <c r="CL32" s="23" t="s">
        <v>19</v>
      </c>
      <c r="CM32" s="24"/>
      <c r="CN32" s="25">
        <v>263</v>
      </c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6" t="s">
        <v>20</v>
      </c>
      <c r="DE32" s="27"/>
    </row>
    <row r="33" spans="1:109" s="10" customFormat="1" ht="13.5" thickBot="1">
      <c r="A33" s="131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6"/>
      <c r="N33" s="133" t="s">
        <v>64</v>
      </c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4"/>
      <c r="BL33" s="47">
        <v>2460</v>
      </c>
      <c r="BM33" s="48"/>
      <c r="BN33" s="48"/>
      <c r="BO33" s="48"/>
      <c r="BP33" s="48"/>
      <c r="BQ33" s="49"/>
      <c r="BR33" s="23" t="s">
        <v>19</v>
      </c>
      <c r="BS33" s="24"/>
      <c r="BT33" s="25">
        <v>15963</v>
      </c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6" t="s">
        <v>20</v>
      </c>
      <c r="CK33" s="27"/>
      <c r="CL33" s="23" t="s">
        <v>19</v>
      </c>
      <c r="CM33" s="24"/>
      <c r="CN33" s="25">
        <v>1608</v>
      </c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6" t="s">
        <v>20</v>
      </c>
      <c r="DE33" s="27"/>
    </row>
    <row r="34" spans="1:109" s="10" customFormat="1" ht="13.5" thickBot="1">
      <c r="A34" s="124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9"/>
      <c r="N34" s="126" t="s">
        <v>35</v>
      </c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7"/>
      <c r="BL34" s="28">
        <v>2400</v>
      </c>
      <c r="BM34" s="29"/>
      <c r="BN34" s="29"/>
      <c r="BO34" s="29"/>
      <c r="BP34" s="29"/>
      <c r="BQ34" s="30"/>
      <c r="BR34" s="128">
        <f>BR28-BT29+BT31+BT32-BT33</f>
        <v>187569</v>
      </c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30"/>
      <c r="CL34" s="128">
        <f>CL28-CN29-CN31-CN32-CN33</f>
        <v>101215</v>
      </c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30"/>
    </row>
    <row r="35" s="3" customFormat="1" ht="12">
      <c r="DE35" s="4" t="s">
        <v>36</v>
      </c>
    </row>
    <row r="36" s="3" customFormat="1" ht="6" customHeight="1" thickBot="1">
      <c r="DE36" s="4"/>
    </row>
    <row r="37" spans="1:109" ht="18" customHeight="1">
      <c r="A37" s="98" t="s">
        <v>50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154"/>
      <c r="M37" s="32" t="s">
        <v>51</v>
      </c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3"/>
      <c r="BL37" s="31" t="s">
        <v>49</v>
      </c>
      <c r="BM37" s="32"/>
      <c r="BN37" s="32"/>
      <c r="BO37" s="32"/>
      <c r="BP37" s="32"/>
      <c r="BQ37" s="33"/>
      <c r="BR37" s="135" t="s">
        <v>17</v>
      </c>
      <c r="BS37" s="115"/>
      <c r="BT37" s="115"/>
      <c r="BU37" s="115"/>
      <c r="BV37" s="115"/>
      <c r="BW37" s="115"/>
      <c r="BX37" s="115"/>
      <c r="BY37" s="37" t="s">
        <v>70</v>
      </c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8"/>
      <c r="CL37" s="135" t="s">
        <v>17</v>
      </c>
      <c r="CM37" s="115"/>
      <c r="CN37" s="115"/>
      <c r="CO37" s="115"/>
      <c r="CP37" s="115"/>
      <c r="CQ37" s="115"/>
      <c r="CR37" s="115"/>
      <c r="CS37" s="37" t="s">
        <v>70</v>
      </c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116"/>
    </row>
    <row r="38" spans="1:109" ht="12.75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5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6"/>
      <c r="BL38" s="34"/>
      <c r="BM38" s="35"/>
      <c r="BN38" s="35"/>
      <c r="BO38" s="35"/>
      <c r="BP38" s="35"/>
      <c r="BQ38" s="36"/>
      <c r="BR38" s="39">
        <v>20</v>
      </c>
      <c r="BS38" s="40"/>
      <c r="BT38" s="40"/>
      <c r="BU38" s="40"/>
      <c r="BV38" s="40"/>
      <c r="BW38" s="40"/>
      <c r="BX38" s="40"/>
      <c r="BY38" s="40"/>
      <c r="BZ38" s="41" t="s">
        <v>66</v>
      </c>
      <c r="CA38" s="41"/>
      <c r="CB38" s="41"/>
      <c r="CC38" s="41"/>
      <c r="CD38" s="42" t="s">
        <v>0</v>
      </c>
      <c r="CE38" s="42"/>
      <c r="CF38" s="42"/>
      <c r="CG38" s="42"/>
      <c r="CH38" s="42"/>
      <c r="CI38" s="42"/>
      <c r="CJ38" s="42"/>
      <c r="CK38" s="43"/>
      <c r="CL38" s="39">
        <v>20</v>
      </c>
      <c r="CM38" s="40"/>
      <c r="CN38" s="40"/>
      <c r="CO38" s="40"/>
      <c r="CP38" s="40"/>
      <c r="CQ38" s="40"/>
      <c r="CR38" s="40"/>
      <c r="CS38" s="40"/>
      <c r="CT38" s="41" t="s">
        <v>65</v>
      </c>
      <c r="CU38" s="41"/>
      <c r="CV38" s="41"/>
      <c r="CW38" s="41"/>
      <c r="CX38" s="42" t="s">
        <v>0</v>
      </c>
      <c r="CY38" s="42"/>
      <c r="CZ38" s="42"/>
      <c r="DA38" s="42"/>
      <c r="DB38" s="42"/>
      <c r="DC38" s="42"/>
      <c r="DD38" s="42"/>
      <c r="DE38" s="114"/>
    </row>
    <row r="39" spans="1:109" ht="6.75" customHeight="1" thickBot="1">
      <c r="A39" s="102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5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6"/>
      <c r="BL39" s="34"/>
      <c r="BM39" s="35"/>
      <c r="BN39" s="35"/>
      <c r="BO39" s="35"/>
      <c r="BP39" s="35"/>
      <c r="BQ39" s="36"/>
      <c r="BR39" s="136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53"/>
      <c r="CL39" s="136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3"/>
    </row>
    <row r="40" spans="1:109" ht="12.75">
      <c r="A40" s="137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9"/>
      <c r="M40" s="17"/>
      <c r="N40" s="143" t="s">
        <v>37</v>
      </c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4"/>
      <c r="BL40" s="158"/>
      <c r="BM40" s="159"/>
      <c r="BN40" s="159"/>
      <c r="BO40" s="159"/>
      <c r="BP40" s="159"/>
      <c r="BQ40" s="160"/>
      <c r="BR40" s="147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7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  <c r="DB40" s="148"/>
      <c r="DC40" s="148"/>
      <c r="DD40" s="148"/>
      <c r="DE40" s="151"/>
    </row>
    <row r="41" spans="1:109" ht="51" customHeight="1">
      <c r="A41" s="140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2"/>
      <c r="M41" s="14"/>
      <c r="N41" s="145" t="s">
        <v>38</v>
      </c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6"/>
      <c r="BL41" s="161">
        <v>2510</v>
      </c>
      <c r="BM41" s="162"/>
      <c r="BN41" s="162"/>
      <c r="BO41" s="162"/>
      <c r="BP41" s="162"/>
      <c r="BQ41" s="163"/>
      <c r="BR41" s="149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49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2"/>
    </row>
    <row r="42" spans="1:109" ht="25.5" customHeight="1">
      <c r="A42" s="140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2"/>
      <c r="M42" s="14"/>
      <c r="N42" s="145" t="s">
        <v>39</v>
      </c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6"/>
      <c r="BL42" s="44">
        <v>2520</v>
      </c>
      <c r="BM42" s="45"/>
      <c r="BN42" s="45"/>
      <c r="BO42" s="45"/>
      <c r="BP42" s="45"/>
      <c r="BQ42" s="46"/>
      <c r="BR42" s="149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49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  <c r="DE42" s="152"/>
    </row>
    <row r="43" spans="1:109" ht="12.75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157"/>
      <c r="M43" s="12"/>
      <c r="N43" s="92" t="s">
        <v>61</v>
      </c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3"/>
      <c r="BL43" s="50">
        <v>2500</v>
      </c>
      <c r="BM43" s="51"/>
      <c r="BN43" s="51"/>
      <c r="BO43" s="51"/>
      <c r="BP43" s="51"/>
      <c r="BQ43" s="52"/>
      <c r="BR43" s="118">
        <f>BR34+BR40+BR42</f>
        <v>187569</v>
      </c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118">
        <f>CL34+CL40+CL42</f>
        <v>101215</v>
      </c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164"/>
    </row>
    <row r="44" spans="1:109" ht="12.75">
      <c r="A44" s="68" t="s">
        <v>76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157"/>
      <c r="M44" s="12"/>
      <c r="N44" s="92" t="s">
        <v>40</v>
      </c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3"/>
      <c r="BL44" s="50">
        <v>2900</v>
      </c>
      <c r="BM44" s="51"/>
      <c r="BN44" s="51"/>
      <c r="BO44" s="51"/>
      <c r="BP44" s="51"/>
      <c r="BQ44" s="52"/>
      <c r="BR44" s="169">
        <v>0.2477</v>
      </c>
      <c r="BS44" s="170"/>
      <c r="BT44" s="170"/>
      <c r="BU44" s="170"/>
      <c r="BV44" s="170"/>
      <c r="BW44" s="170"/>
      <c r="BX44" s="170"/>
      <c r="BY44" s="170"/>
      <c r="BZ44" s="170"/>
      <c r="CA44" s="170"/>
      <c r="CB44" s="170"/>
      <c r="CC44" s="170"/>
      <c r="CD44" s="170"/>
      <c r="CE44" s="170"/>
      <c r="CF44" s="170"/>
      <c r="CG44" s="170"/>
      <c r="CH44" s="170"/>
      <c r="CI44" s="170"/>
      <c r="CJ44" s="170"/>
      <c r="CK44" s="170"/>
      <c r="CL44" s="169">
        <v>0.1337</v>
      </c>
      <c r="CM44" s="170"/>
      <c r="CN44" s="170"/>
      <c r="CO44" s="170"/>
      <c r="CP44" s="170"/>
      <c r="CQ44" s="170"/>
      <c r="CR44" s="170"/>
      <c r="CS44" s="170"/>
      <c r="CT44" s="170"/>
      <c r="CU44" s="170"/>
      <c r="CV44" s="170"/>
      <c r="CW44" s="170"/>
      <c r="CX44" s="170"/>
      <c r="CY44" s="170"/>
      <c r="CZ44" s="170"/>
      <c r="DA44" s="170"/>
      <c r="DB44" s="170"/>
      <c r="DC44" s="170"/>
      <c r="DD44" s="170"/>
      <c r="DE44" s="171"/>
    </row>
    <row r="45" spans="1:109" s="10" customFormat="1" ht="13.5" thickBot="1">
      <c r="A45" s="124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65"/>
      <c r="M45" s="13"/>
      <c r="N45" s="133" t="s">
        <v>41</v>
      </c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4"/>
      <c r="BL45" s="47">
        <v>2910</v>
      </c>
      <c r="BM45" s="48"/>
      <c r="BN45" s="48"/>
      <c r="BO45" s="48"/>
      <c r="BP45" s="48"/>
      <c r="BQ45" s="49"/>
      <c r="BR45" s="166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6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8"/>
    </row>
    <row r="46" ht="24.75" customHeight="1"/>
    <row r="47" s="3" customFormat="1" ht="12">
      <c r="BD47" s="3" t="s">
        <v>42</v>
      </c>
    </row>
    <row r="48" spans="1:109" s="3" customFormat="1" ht="12">
      <c r="A48" s="3" t="s">
        <v>43</v>
      </c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D48" s="67" t="s">
        <v>69</v>
      </c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D48" s="3" t="s">
        <v>44</v>
      </c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I48" s="67" t="s">
        <v>62</v>
      </c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</row>
    <row r="49" spans="15:109" s="11" customFormat="1" ht="9.75">
      <c r="O49" s="172" t="s">
        <v>45</v>
      </c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D49" s="172" t="s">
        <v>46</v>
      </c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T49" s="172" t="s">
        <v>45</v>
      </c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I49" s="172" t="s">
        <v>46</v>
      </c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</row>
    <row r="50" spans="1:34" s="3" customFormat="1" ht="12">
      <c r="A50" s="173" t="s">
        <v>47</v>
      </c>
      <c r="B50" s="173"/>
      <c r="C50" s="82" t="s">
        <v>78</v>
      </c>
      <c r="D50" s="82"/>
      <c r="E50" s="82"/>
      <c r="F50" s="82"/>
      <c r="G50" s="175" t="s">
        <v>47</v>
      </c>
      <c r="H50" s="175"/>
      <c r="J50" s="67" t="s">
        <v>77</v>
      </c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173">
        <v>20</v>
      </c>
      <c r="AA50" s="173"/>
      <c r="AB50" s="173"/>
      <c r="AC50" s="173"/>
      <c r="AD50" s="174" t="s">
        <v>57</v>
      </c>
      <c r="AE50" s="174"/>
      <c r="AF50" s="174"/>
      <c r="AH50" s="3" t="s">
        <v>48</v>
      </c>
    </row>
  </sheetData>
  <sheetProtection/>
  <mergeCells count="219">
    <mergeCell ref="Z50:AC50"/>
    <mergeCell ref="AD50:AF50"/>
    <mergeCell ref="A50:B50"/>
    <mergeCell ref="C50:F50"/>
    <mergeCell ref="G50:H50"/>
    <mergeCell ref="J50:Y50"/>
    <mergeCell ref="O49:AA49"/>
    <mergeCell ref="AD49:AZ49"/>
    <mergeCell ref="BT49:CF49"/>
    <mergeCell ref="CI49:DE49"/>
    <mergeCell ref="O48:AA48"/>
    <mergeCell ref="AD48:AZ48"/>
    <mergeCell ref="BT48:CF48"/>
    <mergeCell ref="CI48:DE48"/>
    <mergeCell ref="A45:L45"/>
    <mergeCell ref="N45:BK45"/>
    <mergeCell ref="BR45:CK45"/>
    <mergeCell ref="CL45:DE45"/>
    <mergeCell ref="A44:L44"/>
    <mergeCell ref="N44:BK44"/>
    <mergeCell ref="BR44:CK44"/>
    <mergeCell ref="CL44:DE44"/>
    <mergeCell ref="BL44:BQ44"/>
    <mergeCell ref="BL45:BQ45"/>
    <mergeCell ref="CL43:DE43"/>
    <mergeCell ref="A42:L42"/>
    <mergeCell ref="BR42:CK42"/>
    <mergeCell ref="CL42:DE42"/>
    <mergeCell ref="N42:BK42"/>
    <mergeCell ref="BL43:BQ43"/>
    <mergeCell ref="BR37:BX37"/>
    <mergeCell ref="A43:L43"/>
    <mergeCell ref="N43:BK43"/>
    <mergeCell ref="BR43:CK43"/>
    <mergeCell ref="BL40:BQ40"/>
    <mergeCell ref="BL41:BQ41"/>
    <mergeCell ref="BL42:BQ42"/>
    <mergeCell ref="CS37:DE37"/>
    <mergeCell ref="CL39:DE39"/>
    <mergeCell ref="A40:L41"/>
    <mergeCell ref="N40:BK40"/>
    <mergeCell ref="N41:BK41"/>
    <mergeCell ref="BR40:CK41"/>
    <mergeCell ref="CL40:DE41"/>
    <mergeCell ref="BR39:CK39"/>
    <mergeCell ref="A37:L39"/>
    <mergeCell ref="M37:BK39"/>
    <mergeCell ref="A34:L34"/>
    <mergeCell ref="N34:BK34"/>
    <mergeCell ref="BR34:CK34"/>
    <mergeCell ref="CL34:DE34"/>
    <mergeCell ref="CX38:DE38"/>
    <mergeCell ref="A33:L33"/>
    <mergeCell ref="N33:BK33"/>
    <mergeCell ref="CL37:CR37"/>
    <mergeCell ref="CL38:CS38"/>
    <mergeCell ref="CT38:CW38"/>
    <mergeCell ref="A32:L32"/>
    <mergeCell ref="N32:BK32"/>
    <mergeCell ref="A31:L31"/>
    <mergeCell ref="N31:BK31"/>
    <mergeCell ref="BL31:BQ31"/>
    <mergeCell ref="BL32:BQ32"/>
    <mergeCell ref="A30:L30"/>
    <mergeCell ref="N30:BK30"/>
    <mergeCell ref="CJ29:CK29"/>
    <mergeCell ref="CL29:CM29"/>
    <mergeCell ref="CN29:DC29"/>
    <mergeCell ref="DD29:DE29"/>
    <mergeCell ref="A29:L29"/>
    <mergeCell ref="N29:BK29"/>
    <mergeCell ref="BR29:BS29"/>
    <mergeCell ref="BT29:CI29"/>
    <mergeCell ref="CL28:DE28"/>
    <mergeCell ref="CJ27:CK27"/>
    <mergeCell ref="CL27:CM27"/>
    <mergeCell ref="CN27:DC27"/>
    <mergeCell ref="DD27:DE27"/>
    <mergeCell ref="A27:L27"/>
    <mergeCell ref="BT27:CI27"/>
    <mergeCell ref="A28:L28"/>
    <mergeCell ref="N28:BK28"/>
    <mergeCell ref="BR28:CK28"/>
    <mergeCell ref="BL28:BQ28"/>
    <mergeCell ref="BL29:BQ29"/>
    <mergeCell ref="BL25:BQ25"/>
    <mergeCell ref="BL26:BQ26"/>
    <mergeCell ref="A25:L25"/>
    <mergeCell ref="N25:BK25"/>
    <mergeCell ref="N27:BK27"/>
    <mergeCell ref="BR27:BS27"/>
    <mergeCell ref="A26:L26"/>
    <mergeCell ref="N26:BK26"/>
    <mergeCell ref="BR26:CK26"/>
    <mergeCell ref="BL27:BQ27"/>
    <mergeCell ref="CL26:DE26"/>
    <mergeCell ref="CJ25:CK25"/>
    <mergeCell ref="CL25:CM25"/>
    <mergeCell ref="CN25:DC25"/>
    <mergeCell ref="DD25:DE25"/>
    <mergeCell ref="BR25:BS25"/>
    <mergeCell ref="BT25:CI25"/>
    <mergeCell ref="BR23:CK23"/>
    <mergeCell ref="CL23:DE23"/>
    <mergeCell ref="A24:L24"/>
    <mergeCell ref="N24:BK24"/>
    <mergeCell ref="BR24:CK24"/>
    <mergeCell ref="CL24:DE24"/>
    <mergeCell ref="A23:L23"/>
    <mergeCell ref="N23:BK23"/>
    <mergeCell ref="BL24:BQ24"/>
    <mergeCell ref="A22:L22"/>
    <mergeCell ref="N22:BK22"/>
    <mergeCell ref="BR22:CK22"/>
    <mergeCell ref="CL22:DE22"/>
    <mergeCell ref="BR21:BS21"/>
    <mergeCell ref="BT21:CI21"/>
    <mergeCell ref="CJ21:CK21"/>
    <mergeCell ref="CL21:CM21"/>
    <mergeCell ref="BR14:BX14"/>
    <mergeCell ref="BR18:BS18"/>
    <mergeCell ref="BR19:CK19"/>
    <mergeCell ref="CL19:DE19"/>
    <mergeCell ref="A20:L20"/>
    <mergeCell ref="N20:BK20"/>
    <mergeCell ref="BR20:BS20"/>
    <mergeCell ref="BT20:CI20"/>
    <mergeCell ref="CJ20:CK20"/>
    <mergeCell ref="CL20:CM20"/>
    <mergeCell ref="CX15:DE15"/>
    <mergeCell ref="CL14:CR14"/>
    <mergeCell ref="CS14:DE14"/>
    <mergeCell ref="CL31:CM31"/>
    <mergeCell ref="CN31:DC31"/>
    <mergeCell ref="DD31:DE31"/>
    <mergeCell ref="CN20:DC20"/>
    <mergeCell ref="DD20:DE20"/>
    <mergeCell ref="CN21:DC21"/>
    <mergeCell ref="DD21:DE21"/>
    <mergeCell ref="CL17:DE17"/>
    <mergeCell ref="CN18:DC18"/>
    <mergeCell ref="DD18:DE18"/>
    <mergeCell ref="CL16:DE16"/>
    <mergeCell ref="CD15:CK15"/>
    <mergeCell ref="CJ18:CK18"/>
    <mergeCell ref="BT18:CI18"/>
    <mergeCell ref="CL18:CM18"/>
    <mergeCell ref="CL15:CS15"/>
    <mergeCell ref="CT15:CW15"/>
    <mergeCell ref="CL10:CU11"/>
    <mergeCell ref="CV10:DE11"/>
    <mergeCell ref="A14:L16"/>
    <mergeCell ref="M14:BK16"/>
    <mergeCell ref="BR15:BY15"/>
    <mergeCell ref="BZ15:CC15"/>
    <mergeCell ref="BB10:CG10"/>
    <mergeCell ref="A11:BR11"/>
    <mergeCell ref="BR16:CK16"/>
    <mergeCell ref="CL12:DE12"/>
    <mergeCell ref="A18:L18"/>
    <mergeCell ref="N18:BK18"/>
    <mergeCell ref="A19:L19"/>
    <mergeCell ref="N19:BK19"/>
    <mergeCell ref="A21:L21"/>
    <mergeCell ref="N21:BK21"/>
    <mergeCell ref="CL6:DE6"/>
    <mergeCell ref="CL7:DE7"/>
    <mergeCell ref="CL8:DE9"/>
    <mergeCell ref="U9:CA9"/>
    <mergeCell ref="CL3:DE3"/>
    <mergeCell ref="CL4:DE4"/>
    <mergeCell ref="CL5:CQ5"/>
    <mergeCell ref="CR5:CY5"/>
    <mergeCell ref="CZ5:DE5"/>
    <mergeCell ref="A2:CK2"/>
    <mergeCell ref="AD3:AV3"/>
    <mergeCell ref="AW3:AZ3"/>
    <mergeCell ref="BA3:BD3"/>
    <mergeCell ref="BL17:BQ17"/>
    <mergeCell ref="BL14:BQ16"/>
    <mergeCell ref="N6:BX6"/>
    <mergeCell ref="A17:L17"/>
    <mergeCell ref="N17:BK17"/>
    <mergeCell ref="BR17:CK17"/>
    <mergeCell ref="BL18:BQ18"/>
    <mergeCell ref="BL19:BQ19"/>
    <mergeCell ref="BL20:BQ20"/>
    <mergeCell ref="BL21:BQ21"/>
    <mergeCell ref="BL22:BQ22"/>
    <mergeCell ref="BL23:BQ23"/>
    <mergeCell ref="BL30:BQ30"/>
    <mergeCell ref="BR30:BS30"/>
    <mergeCell ref="BT30:CI30"/>
    <mergeCell ref="CJ30:CK30"/>
    <mergeCell ref="BL33:BQ33"/>
    <mergeCell ref="BR31:BS31"/>
    <mergeCell ref="BT31:CI31"/>
    <mergeCell ref="CJ31:CK31"/>
    <mergeCell ref="BR32:BS32"/>
    <mergeCell ref="BT32:CI32"/>
    <mergeCell ref="CJ32:CK32"/>
    <mergeCell ref="BL34:BQ34"/>
    <mergeCell ref="BL37:BQ39"/>
    <mergeCell ref="BY37:CK37"/>
    <mergeCell ref="BR38:BY38"/>
    <mergeCell ref="BZ38:CC38"/>
    <mergeCell ref="CD38:CK38"/>
    <mergeCell ref="BR33:BS33"/>
    <mergeCell ref="BT33:CI33"/>
    <mergeCell ref="CJ33:CK33"/>
    <mergeCell ref="CL33:CM33"/>
    <mergeCell ref="CN33:DC33"/>
    <mergeCell ref="DD33:DE33"/>
    <mergeCell ref="CL30:CM30"/>
    <mergeCell ref="CN30:DC30"/>
    <mergeCell ref="DD30:DE30"/>
    <mergeCell ref="CL32:CM32"/>
    <mergeCell ref="CN32:DC32"/>
    <mergeCell ref="DD32:DE32"/>
  </mergeCells>
  <printOptions/>
  <pageMargins left="0.54" right="0.4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4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Савицкий</cp:lastModifiedBy>
  <cp:lastPrinted>2016-02-02T13:28:27Z</cp:lastPrinted>
  <dcterms:created xsi:type="dcterms:W3CDTF">2010-08-05T07:13:47Z</dcterms:created>
  <dcterms:modified xsi:type="dcterms:W3CDTF">2016-03-01T06:51:02Z</dcterms:modified>
  <cp:category/>
  <cp:version/>
  <cp:contentType/>
  <cp:contentStatus/>
</cp:coreProperties>
</file>