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270" firstSheet="1" activeTab="1"/>
  </bookViews>
  <sheets>
    <sheet name=" ГКПЗ 2015" sheetId="2" state="hidden" r:id="rId1"/>
    <sheet name="ГКПЗ 2018 (пояснения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2018 (пояснения)'!#REF!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2018 (пояснения)'!$A$1:$N$8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A11" i="1" l="1"/>
  <c r="A10" i="1"/>
  <c r="E38" i="4" l="1"/>
  <c r="F38" i="4"/>
  <c r="G38" i="4"/>
  <c r="H38" i="4"/>
  <c r="I38" i="4"/>
  <c r="J38" i="4"/>
  <c r="K38" i="4"/>
  <c r="L38" i="4"/>
  <c r="M38" i="4"/>
  <c r="N38" i="4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l="1"/>
  <c r="P27" i="4"/>
  <c r="P28" i="4"/>
  <c r="P29" i="4"/>
  <c r="P39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30" i="4" s="1"/>
  <c r="D6" i="4" s="1"/>
  <c r="D10" i="4" s="1"/>
  <c r="P46" i="4"/>
  <c r="P50" i="4" s="1"/>
  <c r="E6" i="4" s="1"/>
  <c r="E10" i="4" s="1"/>
  <c r="Q10" i="4" s="1"/>
  <c r="Q11" i="4" s="1"/>
  <c r="R11" i="4" s="1"/>
  <c r="P58" i="4"/>
  <c r="P59" i="4"/>
  <c r="P68" i="4"/>
  <c r="P72" i="4" l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<sst xmlns="http://schemas.openxmlformats.org/spreadsheetml/2006/main" count="843" uniqueCount="323">
  <si>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</si>
  <si>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</si>
  <si>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</si>
  <si>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</si>
  <si>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</si>
  <si>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</si>
  <si>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</si>
  <si>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</si>
  <si>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</si>
  <si>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</si>
  <si>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</si>
  <si>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</si>
  <si>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</si>
  <si>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</si>
  <si>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</si>
  <si>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</si>
  <si>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</si>
  <si>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</si>
  <si>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</si>
  <si>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</si>
  <si>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</si>
  <si>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</si>
  <si>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</si>
  <si>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</si>
  <si>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</si>
  <si>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</si>
  <si>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</si>
  <si>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</si>
  <si>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</si>
  <si>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</si>
  <si>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</si>
  <si>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</si>
  <si>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</si>
  <si>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</si>
  <si>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</si>
  <si>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</si>
  <si>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</si>
  <si>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</si>
  <si>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</si>
  <si>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</si>
  <si>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</si>
  <si>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</si>
  <si>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</si>
  <si>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</si>
  <si>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</si>
  <si>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</si>
  <si>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</si>
  <si>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</si>
  <si>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</si>
  <si>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</si>
  <si>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</si>
  <si>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</si>
  <si>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</si>
  <si>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</si>
  <si>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</si>
  <si>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</si>
  <si>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</si>
  <si>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</si>
  <si>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</si>
  <si>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</si>
  <si>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</si>
  <si>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</si>
  <si>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</si>
  <si>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</si>
  <si>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</si>
  <si>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</si>
  <si>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</si>
  <si>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</si>
  <si>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</si>
  <si>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</si>
  <si>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</si>
  <si>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</si>
  <si>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</si>
  <si>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</si>
  <si>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</si>
  <si>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</si>
  <si>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</si>
  <si>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</si>
  <si>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</si>
  <si>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</si>
  <si>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</si>
  <si>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</si>
  <si>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</si>
  <si>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</si>
  <si>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</si>
  <si>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</si>
  <si>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</si>
  <si>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</si>
  <si>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</si>
  <si>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</si>
  <si>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</si>
  <si>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</si>
  <si>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</si>
  <si>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</si>
  <si>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</si>
  <si>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</si>
  <si>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</si>
  <si>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</si>
  <si>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</si>
  <si>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</si>
  <si>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</si>
  <si>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</si>
  <si>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</si>
  <si>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</si>
  <si>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</si>
  <si>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</si>
  <si>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</si>
  <si>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</si>
  <si>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</si>
  <si>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</si>
  <si>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</si>
  <si>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</si>
  <si>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</si>
  <si>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</si>
  <si>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</si>
  <si>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</si>
  <si>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</si>
  <si>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</si>
  <si>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</si>
  <si>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</si>
  <si>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</si>
  <si>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</si>
  <si>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</si>
  <si>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</si>
  <si>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</si>
  <si>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</si>
  <si>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</si>
  <si>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</si>
  <si>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</si>
  <si>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</si>
  <si>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</si>
  <si>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</si>
  <si>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</si>
  <si>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</si>
  <si>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</si>
  <si>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</si>
  <si>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</si>
  <si>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</si>
  <si>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</si>
  <si>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</si>
  <si>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</si>
  <si>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</si>
  <si>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</si>
  <si>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</si>
  <si>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</si>
  <si>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</si>
  <si>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</si>
  <si>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</si>
  <si>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</si>
  <si>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</si>
  <si>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</si>
  <si>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</si>
  <si>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</si>
  <si>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</si>
  <si>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</si>
  <si>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</si>
  <si>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</si>
  <si>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</si>
  <si>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</si>
  <si>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</si>
  <si>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</si>
  <si>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</si>
  <si>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</si>
  <si>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</si>
  <si>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</si>
  <si>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</si>
  <si>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</si>
  <si>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</si>
  <si>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</si>
  <si>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</si>
  <si>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</si>
  <si>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</si>
  <si>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</si>
  <si>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</si>
  <si>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</si>
  <si>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</si>
  <si>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</si>
  <si>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</si>
  <si>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</si>
  <si>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</si>
  <si>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</si>
  <si>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</si>
  <si>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</si>
  <si>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</si>
  <si>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</si>
  <si>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</si>
  <si>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</si>
  <si>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</si>
  <si>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</si>
  <si>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</si>
  <si>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</si>
  <si>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</si>
  <si>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</si>
  <si>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</si>
  <si>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</si>
  <si>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</si>
  <si>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</si>
  <si>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</si>
  <si>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</si>
  <si>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</si>
  <si>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</si>
  <si>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</si>
  <si>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</si>
  <si>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</si>
  <si>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</si>
  <si>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</si>
  <si>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</si>
  <si>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</si>
  <si>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</si>
  <si>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</si>
  <si>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</si>
  <si>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</si>
  <si>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</si>
  <si>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</si>
  <si>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</si>
  <si>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</si>
  <si>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</si>
  <si>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</si>
  <si>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</si>
  <si>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</si>
  <si>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</si>
  <si>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</si>
  <si>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</si>
  <si>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</si>
  <si>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</si>
  <si>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</si>
  <si>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</si>
  <si>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</si>
  <si>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</si>
  <si>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</si>
  <si>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</si>
  <si>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</si>
  <si>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</si>
  <si>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</si>
  <si>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</si>
  <si>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</si>
  <si>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</si>
  <si>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</si>
  <si>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</si>
  <si>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</si>
  <si>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</si>
  <si>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</si>
  <si>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</si>
  <si>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</si>
  <si>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</si>
  <si>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</si>
  <si>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</si>
  <si>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</si>
  <si>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</si>
  <si>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</si>
  <si>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</si>
  <si>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</si>
  <si>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</si>
  <si>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</si>
  <si>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</si>
  <si>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</si>
  <si>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</si>
  <si>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</si>
  <si>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</si>
  <si>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</si>
  <si>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</si>
  <si>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</si>
  <si>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</si>
  <si>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</si>
  <si>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</si>
  <si>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</si>
  <si>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</si>
  <si>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</si>
  <si>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</si>
  <si>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</si>
  <si>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</si>
  <si>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</si>
  <si>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</si>
  <si>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</si>
  <si>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</si>
  <si>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</si>
  <si>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</si>
  <si>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</si>
  <si>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</si>
  <si>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</si>
  <si>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</si>
  <si>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</si>
  <si>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</si>
  <si>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</si>
  <si>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</si>
  <si>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</si>
  <si>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</si>
  <si>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</si>
  <si>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</si>
  <si>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</si>
  <si>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</si>
  <si>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</si>
  <si>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</si>
  <si>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</si>
  <si>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</si>
  <si>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</si>
  <si>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</si>
  <si>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</si>
  <si>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</si>
  <si>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</si>
  <si>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</si>
  <si>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</si>
  <si>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</si>
  <si>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</si>
  <si>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</si>
  <si>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</si>
  <si>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</si>
  <si>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</si>
  <si>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</si>
  <si>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</si>
  <si>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Пояснения к изменениям</t>
  </si>
  <si>
    <t xml:space="preserve"> </t>
  </si>
  <si>
    <t>Закупка у СМП</t>
  </si>
  <si>
    <t>Текущие потребности Общества</t>
  </si>
  <si>
    <t xml:space="preserve">да </t>
  </si>
  <si>
    <t>Пояснения к изменениям Годовой комплексной программе закупок (план закупки) товаров, работ, услуг 
ПАО "ТНС энерго Марий Эл" на 2018 год (декабрь)</t>
  </si>
  <si>
    <t>Выполнение работ по созданию автоматизированной системы коммерческого учета электрической энергии (АСКУЭ) в г. Йошкар-Оле (12 этап)</t>
  </si>
  <si>
    <t>Выполнение работ по созданию автоматизированной системы коммерческого учета электрической энергии (АСКУЭ) в г. Йошкар-Оле (13 этап)</t>
  </si>
  <si>
    <t>Оказание услуг по информационно - консультационному обслуживанию и сопровождению (обновлению) ранее установленного комплекта справочно-правовой системы «КонсультантПлюс».</t>
  </si>
  <si>
    <t>декабрь 2018 г.</t>
  </si>
  <si>
    <t>январь - февраль            2019 г.</t>
  </si>
  <si>
    <t>январь - март 2019 г.</t>
  </si>
  <si>
    <t>январь -
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</si>
</sst>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mm/yyyy"/>
    <numFmt numFmtId="168" formatCode="_-* #,##0.00[$€-1]_-;\-* #,##0.00[$€-1]_-;_-* &quot;-&quot;??[$€-1]_-"/>
    <numFmt numFmtId="169" formatCode="@\ *."/>
    <numFmt numFmtId="170" formatCode="000000"/>
    <numFmt numFmtId="171" formatCode="0000"/>
    <numFmt numFmtId="172" formatCode="_-* #,##0_$_-;\-* #,##0_$_-;_-* &quot;-&quot;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dd\.mm\.yyyy&quot;г.&quot;"/>
    <numFmt numFmtId="176" formatCode="0.00_)"/>
    <numFmt numFmtId="177" formatCode="_-* #,##0\ _d_._-;\-* #,##0\ _d_._-;_-* &quot;-&quot;\ _d_._-;_-@_-"/>
    <numFmt numFmtId="178" formatCode="_-* #,##0.00\ _d_._-;\-* #,##0.00\ _d_._-;_-* &quot;-&quot;??\ _d_._-;_-@_-"/>
    <numFmt numFmtId="179" formatCode="yyyy"/>
    <numFmt numFmtId="180" formatCode="yyyy\ &quot;год&quot;"/>
    <numFmt numFmtId="181" formatCode="General_)"/>
    <numFmt numFmtId="182" formatCode="_(* #,##0_);_(* \(#,##0\);_(* &quot;-&quot;_);_(@_)"/>
    <numFmt numFmtId="183" formatCode="_(* #,##0.00_);_(* \(#,##0.00\);_(* &quot;-&quot;??_);_(@_)"/>
    <numFmt numFmtId="184" formatCode="_-* #,##0.0_р_._-;\-* #,##0.0_р_._-;_-* &quot;-&quot;??_р_._-;_-@_-"/>
    <numFmt numFmtId="185" formatCode="0.0%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0.0_)"/>
    <numFmt numFmtId="191" formatCode="&quot;error&quot;;&quot;error&quot;;&quot;OK&quot;;&quot;  &quot;@"/>
    <numFmt numFmtId="192" formatCode="_-* #,##0.00_-;\-* #,##0.00_-;_-* &quot;-&quot;??_-;_-@_-"/>
    <numFmt numFmtId="193" formatCode="\$#,##0\ ;\(\$#,##0\)"/>
    <numFmt numFmtId="194" formatCode="#,##0_);\(#,##0\);&quot;- &quot;;&quot;  &quot;@"/>
    <numFmt numFmtId="195" formatCode="#,##0.0000_);\(#,##0.0000\);&quot;- &quot;;&quot;  &quot;@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&quot;$&quot;#,##0.00_);[Red]\(&quot;$&quot;#,##0.00\)"/>
    <numFmt numFmtId="202" formatCode=";;&quot;zero&quot;;&quot;  &quot;@"/>
    <numFmt numFmtId="203" formatCode="_-* #,##0.000[$€-1]_-;\-* #,##0.000[$€-1]_-;_-* &quot;-&quot;??[$€-1]_-"/>
    <numFmt numFmtId="204" formatCode="0.0"/>
    <numFmt numFmtId="205" formatCode="#,##0.0"/>
    <numFmt numFmtId="206" formatCode="#,##0.00_ ;\-#,##0.00\ "/>
  </numFmts>
  <fonts count="1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1" fillId="0" borderId="0"/>
    <xf numFmtId="168" fontId="11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1" fillId="0" borderId="0"/>
    <xf numFmtId="168" fontId="12" fillId="0" borderId="0"/>
    <xf numFmtId="168" fontId="11" fillId="0" borderId="0"/>
    <xf numFmtId="168" fontId="12" fillId="0" borderId="0"/>
    <xf numFmtId="0" fontId="12" fillId="0" borderId="0"/>
    <xf numFmtId="168" fontId="12" fillId="0" borderId="0"/>
    <xf numFmtId="168" fontId="12" fillId="0" borderId="0"/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168" fontId="14" fillId="0" borderId="0">
      <protection locked="0"/>
    </xf>
    <xf numFmtId="168" fontId="14" fillId="0" borderId="0">
      <protection locked="0"/>
    </xf>
    <xf numFmtId="168" fontId="13" fillId="0" borderId="5">
      <protection locked="0"/>
    </xf>
    <xf numFmtId="169" fontId="15" fillId="0" borderId="0">
      <alignment horizontal="center"/>
    </xf>
    <xf numFmtId="170" fontId="16" fillId="0" borderId="0" applyFont="0" applyFill="0" applyBorder="0">
      <alignment horizontal="center"/>
    </xf>
    <xf numFmtId="168" fontId="17" fillId="0" borderId="0">
      <alignment horizontal="right"/>
    </xf>
    <xf numFmtId="171" fontId="10" fillId="0" borderId="6" applyFont="0" applyFill="0" applyBorder="0" applyProtection="0">
      <alignment horizontal="center"/>
      <protection locked="0"/>
    </xf>
    <xf numFmtId="172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4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5" fontId="23" fillId="0" borderId="3" applyFont="0" applyFill="0" applyBorder="0" applyAlignment="0">
      <alignment horizontal="centerContinuous"/>
    </xf>
    <xf numFmtId="168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8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6" fontId="28" fillId="0" borderId="0"/>
    <xf numFmtId="168" fontId="10" fillId="0" borderId="0"/>
    <xf numFmtId="168" fontId="17" fillId="0" borderId="0"/>
    <xf numFmtId="168" fontId="11" fillId="0" borderId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8" fontId="30" fillId="0" borderId="0" applyNumberFormat="0">
      <alignment horizontal="left"/>
    </xf>
    <xf numFmtId="168" fontId="17" fillId="0" borderId="0" applyNumberFormat="0" applyFill="0" applyBorder="0" applyAlignment="0" applyProtection="0">
      <alignment horizontal="center"/>
    </xf>
    <xf numFmtId="179" fontId="23" fillId="0" borderId="3" applyFont="0" applyFill="0" applyBorder="0" applyAlignment="0">
      <alignment horizontal="centerContinuous"/>
    </xf>
    <xf numFmtId="180" fontId="31" fillId="0" borderId="3" applyFont="0" applyFill="0" applyBorder="0" applyAlignment="0">
      <alignment horizontal="centerContinuous"/>
    </xf>
    <xf numFmtId="181" fontId="32" fillId="0" borderId="8">
      <protection locked="0"/>
    </xf>
    <xf numFmtId="168" fontId="33" fillId="0" borderId="0" applyBorder="0">
      <alignment horizontal="center" vertical="center" wrapText="1"/>
    </xf>
    <xf numFmtId="168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8" fontId="34" fillId="0" borderId="9" applyBorder="0">
      <alignment horizontal="center" vertical="center" wrapText="1"/>
    </xf>
    <xf numFmtId="168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81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39" fillId="0" borderId="0"/>
    <xf numFmtId="168" fontId="29" fillId="0" borderId="0"/>
    <xf numFmtId="0" fontId="29" fillId="0" borderId="0"/>
    <xf numFmtId="168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8" fontId="1" fillId="0" borderId="0"/>
    <xf numFmtId="168" fontId="1" fillId="0" borderId="0"/>
    <xf numFmtId="0" fontId="1" fillId="0" borderId="0"/>
    <xf numFmtId="168" fontId="1" fillId="0" borderId="0"/>
    <xf numFmtId="168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8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8" fontId="26" fillId="0" borderId="0">
      <alignment vertical="center" wrapText="1"/>
    </xf>
    <xf numFmtId="9" fontId="29" fillId="0" borderId="0" applyFont="0" applyFill="0" applyBorder="0" applyAlignment="0" applyProtection="0"/>
    <xf numFmtId="168" fontId="12" fillId="0" borderId="0"/>
    <xf numFmtId="182" fontId="44" fillId="0" borderId="0" applyFont="0" applyFill="0" applyBorder="0" applyAlignment="0" applyProtection="0"/>
    <xf numFmtId="183" fontId="4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165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37" fillId="0" borderId="0" applyFont="0" applyFill="0" applyBorder="0" applyAlignment="0" applyProtection="0"/>
    <xf numFmtId="0" fontId="37" fillId="0" borderId="0"/>
    <xf numFmtId="166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56" fillId="0" borderId="0"/>
    <xf numFmtId="168" fontId="1" fillId="0" borderId="0"/>
    <xf numFmtId="0" fontId="56" fillId="0" borderId="0"/>
    <xf numFmtId="0" fontId="56" fillId="0" borderId="0"/>
    <xf numFmtId="0" fontId="56" fillId="0" borderId="0"/>
    <xf numFmtId="168" fontId="1" fillId="0" borderId="0"/>
    <xf numFmtId="168" fontId="1" fillId="0" borderId="0"/>
    <xf numFmtId="0" fontId="1" fillId="13" borderId="16" applyNumberFormat="0" applyFont="0" applyAlignment="0" applyProtection="0"/>
    <xf numFmtId="166" fontId="38" fillId="0" borderId="0" applyFont="0" applyFill="0" applyBorder="0" applyAlignment="0" applyProtection="0"/>
    <xf numFmtId="0" fontId="1" fillId="0" borderId="0"/>
    <xf numFmtId="185" fontId="68" fillId="0" borderId="0">
      <alignment vertical="top"/>
    </xf>
    <xf numFmtId="185" fontId="68" fillId="0" borderId="0">
      <alignment vertical="top"/>
    </xf>
    <xf numFmtId="185" fontId="69" fillId="0" borderId="0">
      <alignment vertical="top"/>
    </xf>
    <xf numFmtId="186" fontId="69" fillId="2" borderId="0">
      <alignment vertical="top"/>
    </xf>
    <xf numFmtId="185" fontId="69" fillId="6" borderId="0">
      <alignment vertical="top"/>
    </xf>
    <xf numFmtId="185" fontId="68" fillId="0" borderId="0">
      <alignment vertical="top"/>
    </xf>
    <xf numFmtId="185" fontId="68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187" fontId="68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0" fillId="0" borderId="5">
      <protection locked="0"/>
    </xf>
    <xf numFmtId="0" fontId="13" fillId="0" borderId="5">
      <protection locked="0"/>
    </xf>
    <xf numFmtId="0" fontId="70" fillId="0" borderId="5">
      <protection locked="0"/>
    </xf>
    <xf numFmtId="0" fontId="13" fillId="0" borderId="5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71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81" fontId="32" fillId="0" borderId="8">
      <protection locked="0"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74" fillId="0" borderId="0">
      <alignment horizontal="left"/>
    </xf>
    <xf numFmtId="0" fontId="75" fillId="11" borderId="0" applyNumberFormat="0" applyBorder="0" applyAlignment="0" applyProtection="0"/>
    <xf numFmtId="0" fontId="76" fillId="7" borderId="30" applyNumberFormat="0" applyAlignment="0" applyProtection="0"/>
    <xf numFmtId="191" fontId="56" fillId="0" borderId="0" applyFont="0" applyFill="0" applyBorder="0" applyAlignment="0" applyProtection="0"/>
    <xf numFmtId="0" fontId="50" fillId="12" borderId="15" applyNumberFormat="0" applyAlignment="0" applyProtection="0"/>
    <xf numFmtId="192" fontId="10" fillId="0" borderId="0" applyFont="0" applyFill="0" applyBorder="0" applyAlignment="0" applyProtection="0"/>
    <xf numFmtId="3" fontId="77" fillId="0" borderId="0" applyFont="0" applyFill="0" applyBorder="0" applyAlignment="0" applyProtection="0"/>
    <xf numFmtId="181" fontId="35" fillId="4" borderId="8"/>
    <xf numFmtId="193" fontId="77" fillId="0" borderId="0" applyFont="0" applyFill="0" applyBorder="0" applyAlignment="0" applyProtection="0"/>
    <xf numFmtId="14" fontId="78" fillId="0" borderId="0">
      <alignment vertical="top"/>
    </xf>
    <xf numFmtId="194" fontId="79" fillId="31" borderId="0" applyNumberFormat="0" applyBorder="0" applyAlignment="0" applyProtection="0"/>
    <xf numFmtId="181" fontId="80" fillId="0" borderId="0">
      <alignment horizontal="center"/>
    </xf>
    <xf numFmtId="38" fontId="18" fillId="0" borderId="0" applyFont="0" applyFill="0" applyBorder="0" applyAlignment="0" applyProtection="0"/>
    <xf numFmtId="0" fontId="81" fillId="0" borderId="0" applyFont="0" applyFill="0" applyBorder="0" applyAlignment="0" applyProtection="0"/>
    <xf numFmtId="187" fontId="82" fillId="0" borderId="0">
      <alignment vertical="top"/>
    </xf>
    <xf numFmtId="0" fontId="83" fillId="0" borderId="0" applyNumberFormat="0" applyFill="0" applyBorder="0" applyAlignment="0" applyProtection="0"/>
    <xf numFmtId="195" fontId="56" fillId="0" borderId="0" applyFont="0" applyFill="0" applyBorder="0" applyAlignment="0" applyProtection="0"/>
    <xf numFmtId="2" fontId="77" fillId="0" borderId="0" applyFont="0" applyFill="0" applyBorder="0" applyAlignment="0" applyProtection="0"/>
    <xf numFmtId="194" fontId="84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5" fillId="0" borderId="31" applyNumberFormat="0" applyAlignment="0" applyProtection="0">
      <alignment horizontal="left" vertical="center"/>
    </xf>
    <xf numFmtId="0" fontId="85" fillId="0" borderId="20">
      <alignment horizontal="left" vertical="center"/>
    </xf>
    <xf numFmtId="0" fontId="86" fillId="0" borderId="0">
      <alignment vertical="top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187" fontId="90" fillId="0" borderId="0">
      <alignment vertical="top"/>
    </xf>
    <xf numFmtId="181" fontId="91" fillId="0" borderId="0"/>
    <xf numFmtId="0" fontId="92" fillId="0" borderId="0" applyNumberFormat="0" applyFill="0" applyBorder="0" applyAlignment="0" applyProtection="0">
      <alignment vertical="top"/>
      <protection locked="0"/>
    </xf>
    <xf numFmtId="194" fontId="56" fillId="5" borderId="2" applyNumberFormat="0" applyFont="0" applyAlignment="0">
      <protection locked="0"/>
    </xf>
    <xf numFmtId="0" fontId="93" fillId="18" borderId="30" applyNumberFormat="0" applyAlignment="0" applyProtection="0"/>
    <xf numFmtId="187" fontId="69" fillId="0" borderId="0">
      <alignment vertical="top"/>
    </xf>
    <xf numFmtId="187" fontId="69" fillId="2" borderId="0">
      <alignment vertical="top"/>
    </xf>
    <xf numFmtId="196" fontId="69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4" fillId="0" borderId="0"/>
    <xf numFmtId="0" fontId="95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7" fontId="29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6" fillId="5" borderId="12" applyNumberFormat="0" applyProtection="0">
      <alignment vertical="center"/>
    </xf>
    <xf numFmtId="4" fontId="97" fillId="5" borderId="12" applyNumberFormat="0" applyProtection="0">
      <alignment vertical="center"/>
    </xf>
    <xf numFmtId="4" fontId="96" fillId="5" borderId="12" applyNumberFormat="0" applyProtection="0">
      <alignment horizontal="left" vertical="center" indent="1"/>
    </xf>
    <xf numFmtId="4" fontId="96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6" fillId="33" borderId="12" applyNumberFormat="0" applyProtection="0">
      <alignment horizontal="right" vertical="center"/>
    </xf>
    <xf numFmtId="4" fontId="96" fillId="34" borderId="12" applyNumberFormat="0" applyProtection="0">
      <alignment horizontal="right" vertical="center"/>
    </xf>
    <xf numFmtId="4" fontId="96" fillId="35" borderId="12" applyNumberFormat="0" applyProtection="0">
      <alignment horizontal="right" vertical="center"/>
    </xf>
    <xf numFmtId="4" fontId="96" fillId="36" borderId="12" applyNumberFormat="0" applyProtection="0">
      <alignment horizontal="right" vertical="center"/>
    </xf>
    <xf numFmtId="4" fontId="96" fillId="37" borderId="12" applyNumberFormat="0" applyProtection="0">
      <alignment horizontal="right" vertical="center"/>
    </xf>
    <xf numFmtId="4" fontId="96" fillId="38" borderId="12" applyNumberFormat="0" applyProtection="0">
      <alignment horizontal="right" vertical="center"/>
    </xf>
    <xf numFmtId="4" fontId="96" fillId="39" borderId="12" applyNumberFormat="0" applyProtection="0">
      <alignment horizontal="right" vertical="center"/>
    </xf>
    <xf numFmtId="4" fontId="96" fillId="40" borderId="12" applyNumberFormat="0" applyProtection="0">
      <alignment horizontal="right" vertical="center"/>
    </xf>
    <xf numFmtId="4" fontId="96" fillId="41" borderId="12" applyNumberFormat="0" applyProtection="0">
      <alignment horizontal="right" vertical="center"/>
    </xf>
    <xf numFmtId="4" fontId="98" fillId="42" borderId="12" applyNumberFormat="0" applyProtection="0">
      <alignment horizontal="left" vertical="center" indent="1"/>
    </xf>
    <xf numFmtId="4" fontId="96" fillId="43" borderId="34" applyNumberFormat="0" applyProtection="0">
      <alignment horizontal="left" vertical="center" indent="1"/>
    </xf>
    <xf numFmtId="4" fontId="99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6" fillId="3" borderId="12" applyNumberFormat="0" applyProtection="0">
      <alignment vertical="center"/>
    </xf>
    <xf numFmtId="4" fontId="97" fillId="3" borderId="12" applyNumberFormat="0" applyProtection="0">
      <alignment vertical="center"/>
    </xf>
    <xf numFmtId="4" fontId="96" fillId="3" borderId="12" applyNumberFormat="0" applyProtection="0">
      <alignment horizontal="left" vertical="center" indent="1"/>
    </xf>
    <xf numFmtId="4" fontId="96" fillId="3" borderId="12" applyNumberFormat="0" applyProtection="0">
      <alignment horizontal="left" vertical="center" indent="1"/>
    </xf>
    <xf numFmtId="4" fontId="96" fillId="43" borderId="12" applyNumberFormat="0" applyProtection="0">
      <alignment horizontal="right" vertical="center"/>
    </xf>
    <xf numFmtId="4" fontId="97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0" fillId="0" borderId="0"/>
    <xf numFmtId="4" fontId="101" fillId="43" borderId="12" applyNumberFormat="0" applyProtection="0">
      <alignment horizontal="right" vertical="center"/>
    </xf>
    <xf numFmtId="0" fontId="102" fillId="47" borderId="0"/>
    <xf numFmtId="49" fontId="103" fillId="47" borderId="0"/>
    <xf numFmtId="49" fontId="104" fillId="47" borderId="35"/>
    <xf numFmtId="49" fontId="104" fillId="47" borderId="0"/>
    <xf numFmtId="0" fontId="102" fillId="48" borderId="35">
      <protection locked="0"/>
    </xf>
    <xf numFmtId="0" fontId="102" fillId="47" borderId="0"/>
    <xf numFmtId="0" fontId="104" fillId="49" borderId="0"/>
    <xf numFmtId="0" fontId="104" fillId="41" borderId="0"/>
    <xf numFmtId="0" fontId="104" fillId="36" borderId="0"/>
    <xf numFmtId="0" fontId="91" fillId="0" borderId="0"/>
    <xf numFmtId="0" fontId="105" fillId="0" borderId="0"/>
    <xf numFmtId="0" fontId="91" fillId="0" borderId="0"/>
    <xf numFmtId="0" fontId="105" fillId="0" borderId="0"/>
    <xf numFmtId="0" fontId="91" fillId="0" borderId="0"/>
    <xf numFmtId="0" fontId="91" fillId="0" borderId="0"/>
    <xf numFmtId="187" fontId="106" fillId="50" borderId="0">
      <alignment horizontal="right" vertical="top"/>
    </xf>
    <xf numFmtId="0" fontId="107" fillId="0" borderId="0" applyNumberFormat="0" applyFill="0" applyBorder="0" applyAlignment="0" applyProtection="0"/>
    <xf numFmtId="194" fontId="101" fillId="0" borderId="0" applyNumberFormat="0" applyFill="0" applyBorder="0" applyAlignment="0" applyProtection="0"/>
    <xf numFmtId="0" fontId="77" fillId="0" borderId="36" applyNumberFormat="0" applyFon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173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202" fontId="56" fillId="0" borderId="0" applyFont="0" applyFill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165" fontId="37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8" fillId="52" borderId="0" applyNumberFormat="0" applyBorder="0" applyAlignment="0" applyProtection="0"/>
    <xf numFmtId="0" fontId="47" fillId="8" borderId="0" applyNumberFormat="0" applyBorder="0" applyAlignment="0" applyProtection="0"/>
    <xf numFmtId="0" fontId="108" fillId="52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1" fillId="12" borderId="15" applyNumberFormat="0" applyAlignment="0" applyProtection="0"/>
    <xf numFmtId="0" fontId="51" fillId="0" borderId="0" applyNumberFormat="0" applyFill="0" applyBorder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2" fillId="0" borderId="38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113" fillId="0" borderId="39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32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">
      <alignment horizontal="center" vertical="center" wrapText="1"/>
    </xf>
    <xf numFmtId="203" fontId="34" fillId="0" borderId="9" applyBorder="0">
      <alignment horizontal="center" vertical="center" wrapText="1"/>
    </xf>
    <xf numFmtId="49" fontId="114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5" fillId="6" borderId="0" applyFill="0">
      <alignment wrapText="1"/>
    </xf>
    <xf numFmtId="0" fontId="116" fillId="0" borderId="0">
      <alignment horizontal="center" vertical="top" wrapText="1"/>
    </xf>
    <xf numFmtId="0" fontId="117" fillId="0" borderId="0">
      <alignment horizontal="center" vertical="center" wrapText="1"/>
    </xf>
    <xf numFmtId="0" fontId="117" fillId="0" borderId="0">
      <alignment horizontal="centerContinuous" vertical="center" wrapText="1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8" fillId="0" borderId="0"/>
    <xf numFmtId="0" fontId="37" fillId="0" borderId="0"/>
    <xf numFmtId="0" fontId="37" fillId="0" borderId="0"/>
    <xf numFmtId="0" fontId="1" fillId="0" borderId="0"/>
    <xf numFmtId="203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3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1" fillId="0" borderId="0"/>
    <xf numFmtId="168" fontId="1" fillId="0" borderId="0"/>
    <xf numFmtId="0" fontId="37" fillId="0" borderId="0"/>
    <xf numFmtId="168" fontId="1" fillId="0" borderId="0"/>
    <xf numFmtId="0" fontId="3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37" fillId="0" borderId="0"/>
    <xf numFmtId="0" fontId="37" fillId="0" borderId="0"/>
    <xf numFmtId="0" fontId="68" fillId="0" borderId="0"/>
    <xf numFmtId="168" fontId="42" fillId="0" borderId="0"/>
    <xf numFmtId="0" fontId="37" fillId="0" borderId="0"/>
    <xf numFmtId="0" fontId="37" fillId="0" borderId="0"/>
    <xf numFmtId="0" fontId="29" fillId="0" borderId="0"/>
    <xf numFmtId="168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8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1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75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4" fontId="120" fillId="5" borderId="17" applyNumberFormat="0" applyBorder="0" applyAlignment="0">
      <alignment vertical="center"/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7" fontId="68" fillId="0" borderId="0">
      <alignment vertical="top"/>
    </xf>
    <xf numFmtId="0" fontId="108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8" fillId="7" borderId="0" applyNumberFormat="0" applyBorder="0" applyAlignment="0" applyProtection="0"/>
    <xf numFmtId="0" fontId="108" fillId="20" borderId="0" applyNumberFormat="0" applyBorder="0" applyAlignment="0" applyProtection="0"/>
    <xf numFmtId="0" fontId="108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8" fillId="18" borderId="0" applyNumberFormat="0" applyBorder="0" applyAlignment="0" applyProtection="0"/>
    <xf numFmtId="3" fontId="121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49" fontId="115" fillId="0" borderId="0">
      <alignment horizontal="center"/>
    </xf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9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83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5" fontId="29" fillId="0" borderId="2" applyFont="0" applyFill="0" applyBorder="0" applyProtection="0">
      <alignment horizontal="center" vertical="center"/>
    </xf>
    <xf numFmtId="165" fontId="70" fillId="0" borderId="0">
      <protection locked="0"/>
    </xf>
    <xf numFmtId="165" fontId="13" fillId="0" borderId="0">
      <protection locked="0"/>
    </xf>
    <xf numFmtId="165" fontId="70" fillId="0" borderId="0">
      <protection locked="0"/>
    </xf>
    <xf numFmtId="165" fontId="13" fillId="0" borderId="0">
      <protection locked="0"/>
    </xf>
    <xf numFmtId="0" fontId="45" fillId="0" borderId="11" applyNumberFormat="0" applyFill="0" applyAlignment="0" applyProtection="0"/>
    <xf numFmtId="0" fontId="75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3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5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40" fillId="0" borderId="0"/>
    <xf numFmtId="168" fontId="42" fillId="0" borderId="0"/>
    <xf numFmtId="168" fontId="29" fillId="0" borderId="0"/>
    <xf numFmtId="0" fontId="29" fillId="0" borderId="0"/>
    <xf numFmtId="0" fontId="29" fillId="0" borderId="0"/>
    <xf numFmtId="0" fontId="17" fillId="0" borderId="0"/>
    <xf numFmtId="0" fontId="93" fillId="18" borderId="30" applyNumberFormat="0" applyAlignment="0" applyProtection="0"/>
    <xf numFmtId="0" fontId="93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7" borderId="30" applyNumberFormat="0" applyAlignment="0" applyProtection="0"/>
    <xf numFmtId="0" fontId="76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26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5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278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7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2" fillId="0" borderId="0" xfId="229" applyFont="1"/>
    <xf numFmtId="0" fontId="64" fillId="0" borderId="0" xfId="229" applyFont="1"/>
    <xf numFmtId="0" fontId="66" fillId="0" borderId="0" xfId="229" applyFont="1"/>
    <xf numFmtId="0" fontId="57" fillId="0" borderId="27" xfId="229" applyFont="1" applyBorder="1" applyAlignment="1">
      <alignment horizontal="left" vertical="center"/>
    </xf>
    <xf numFmtId="0" fontId="67" fillId="0" borderId="25" xfId="229" applyFont="1" applyBorder="1" applyAlignment="1">
      <alignment horizontal="left" vertical="center" indent="2"/>
    </xf>
    <xf numFmtId="0" fontId="67" fillId="0" borderId="28" xfId="229" applyFont="1" applyBorder="1" applyAlignment="1">
      <alignment horizontal="left" vertical="center" indent="2"/>
    </xf>
    <xf numFmtId="0" fontId="122" fillId="0" borderId="24" xfId="229" applyFont="1" applyBorder="1"/>
    <xf numFmtId="0" fontId="122" fillId="0" borderId="27" xfId="229" applyFont="1" applyBorder="1"/>
    <xf numFmtId="0" fontId="122" fillId="0" borderId="40" xfId="229" applyFont="1" applyBorder="1"/>
    <xf numFmtId="166" fontId="63" fillId="0" borderId="25" xfId="0" applyNumberFormat="1" applyFont="1" applyFill="1" applyBorder="1" applyAlignment="1">
      <alignment horizontal="center"/>
    </xf>
    <xf numFmtId="184" fontId="63" fillId="0" borderId="25" xfId="0" applyNumberFormat="1" applyFont="1" applyFill="1" applyBorder="1" applyAlignment="1">
      <alignment horizontal="center"/>
    </xf>
    <xf numFmtId="0" fontId="63" fillId="0" borderId="40" xfId="229" applyFont="1" applyBorder="1"/>
    <xf numFmtId="0" fontId="122" fillId="0" borderId="27" xfId="229" applyFont="1" applyBorder="1" applyAlignment="1">
      <alignment horizontal="center"/>
    </xf>
    <xf numFmtId="0" fontId="63" fillId="0" borderId="25" xfId="229" applyFont="1" applyBorder="1" applyAlignment="1">
      <alignment horizontal="center"/>
    </xf>
    <xf numFmtId="0" fontId="63" fillId="0" borderId="28" xfId="229" applyFont="1" applyBorder="1" applyAlignment="1">
      <alignment horizontal="center" wrapText="1"/>
    </xf>
    <xf numFmtId="0" fontId="122" fillId="0" borderId="24" xfId="229" applyFont="1" applyBorder="1" applyAlignment="1">
      <alignment horizontal="center"/>
    </xf>
    <xf numFmtId="49" fontId="65" fillId="53" borderId="26" xfId="229" applyNumberFormat="1" applyFont="1" applyFill="1" applyBorder="1" applyAlignment="1">
      <alignment horizontal="left" vertical="center" wrapText="1"/>
    </xf>
    <xf numFmtId="166" fontId="65" fillId="53" borderId="26" xfId="0" applyNumberFormat="1" applyFont="1" applyFill="1" applyBorder="1" applyAlignment="1">
      <alignment horizontal="center"/>
    </xf>
    <xf numFmtId="49" fontId="65" fillId="0" borderId="45" xfId="229" applyNumberFormat="1" applyFont="1" applyBorder="1" applyAlignment="1">
      <alignment horizontal="left" vertical="center" wrapText="1"/>
    </xf>
    <xf numFmtId="166" fontId="65" fillId="0" borderId="45" xfId="0" applyNumberFormat="1" applyFont="1" applyFill="1" applyBorder="1" applyAlignment="1">
      <alignment horizontal="center"/>
    </xf>
    <xf numFmtId="0" fontId="65" fillId="0" borderId="29" xfId="229" applyFont="1" applyBorder="1"/>
    <xf numFmtId="1" fontId="123" fillId="0" borderId="0" xfId="1731" applyNumberFormat="1" applyFont="1"/>
    <xf numFmtId="1" fontId="123" fillId="0" borderId="0" xfId="1732" applyNumberFormat="1" applyFont="1" applyAlignment="1">
      <alignment wrapText="1"/>
    </xf>
    <xf numFmtId="1" fontId="60" fillId="0" borderId="0" xfId="1731" applyNumberFormat="1" applyFont="1"/>
    <xf numFmtId="1" fontId="123" fillId="0" borderId="0" xfId="1732" applyNumberFormat="1" applyFont="1" applyAlignment="1">
      <alignment horizontal="center"/>
    </xf>
    <xf numFmtId="1" fontId="123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3" fillId="54" borderId="51" xfId="41" applyNumberFormat="1" applyFont="1" applyFill="1" applyBorder="1" applyAlignment="1" applyProtection="1">
      <alignment horizontal="center" vertical="center"/>
      <protection locked="0"/>
    </xf>
    <xf numFmtId="1" fontId="123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4" fillId="0" borderId="0" xfId="1732" applyNumberFormat="1" applyFont="1" applyAlignment="1">
      <alignment horizontal="center"/>
    </xf>
    <xf numFmtId="1" fontId="125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164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164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164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3" fillId="0" borderId="2" xfId="1731" applyNumberFormat="1" applyFont="1" applyFill="1" applyBorder="1"/>
    <xf numFmtId="3" fontId="123" fillId="0" borderId="2" xfId="1731" applyNumberFormat="1" applyFont="1" applyFill="1" applyBorder="1" applyAlignment="1">
      <alignment horizontal="center"/>
    </xf>
    <xf numFmtId="1" fontId="123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6" fontId="58" fillId="0" borderId="2" xfId="221" applyNumberFormat="1" applyFont="1" applyFill="1" applyBorder="1" applyAlignment="1">
      <alignment horizontal="center" vertical="center" wrapText="1"/>
    </xf>
    <xf numFmtId="168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8" fontId="58" fillId="0" borderId="51" xfId="221" applyFont="1" applyFill="1" applyBorder="1"/>
    <xf numFmtId="1" fontId="123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3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3" fillId="55" borderId="0" xfId="1731" applyNumberFormat="1" applyFont="1" applyFill="1" applyBorder="1" applyAlignment="1">
      <alignment horizontal="left"/>
    </xf>
    <xf numFmtId="168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164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3" fillId="55" borderId="2" xfId="1731" applyNumberFormat="1" applyFont="1" applyFill="1" applyBorder="1"/>
    <xf numFmtId="1" fontId="123" fillId="55" borderId="2" xfId="1731" applyNumberFormat="1" applyFont="1" applyFill="1" applyBorder="1" applyAlignment="1">
      <alignment horizontal="left"/>
    </xf>
    <xf numFmtId="168" fontId="58" fillId="55" borderId="2" xfId="221" applyFont="1" applyFill="1" applyBorder="1"/>
    <xf numFmtId="168" fontId="58" fillId="55" borderId="19" xfId="221" applyFont="1" applyFill="1" applyBorder="1"/>
    <xf numFmtId="1" fontId="123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6" fontId="58" fillId="55" borderId="2" xfId="221" applyNumberFormat="1" applyFont="1" applyFill="1" applyBorder="1" applyAlignment="1">
      <alignment wrapText="1"/>
    </xf>
    <xf numFmtId="206" fontId="58" fillId="55" borderId="19" xfId="221" applyNumberFormat="1" applyFont="1" applyFill="1" applyBorder="1" applyAlignment="1">
      <alignment wrapText="1"/>
    </xf>
    <xf numFmtId="168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8" fontId="58" fillId="55" borderId="51" xfId="221" applyFont="1" applyFill="1" applyBorder="1"/>
    <xf numFmtId="1" fontId="123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3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6" fillId="56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3" fillId="0" borderId="64" xfId="1732" applyNumberFormat="1" applyFont="1" applyFill="1" applyBorder="1" applyAlignment="1">
      <alignment horizontal="center"/>
    </xf>
    <xf numFmtId="1" fontId="123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3" fillId="55" borderId="64" xfId="1732" applyNumberFormat="1" applyFont="1" applyFill="1" applyBorder="1" applyAlignment="1">
      <alignment horizontal="center"/>
    </xf>
    <xf numFmtId="1" fontId="123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3" fillId="0" borderId="59" xfId="1731" applyNumberFormat="1" applyFont="1" applyFill="1" applyBorder="1" applyAlignment="1">
      <alignment horizontal="left"/>
    </xf>
    <xf numFmtId="1" fontId="123" fillId="0" borderId="0" xfId="1732" applyNumberFormat="1" applyFont="1" applyAlignment="1">
      <alignment horizontal="center"/>
    </xf>
    <xf numFmtId="1" fontId="123" fillId="54" borderId="47" xfId="41" applyNumberFormat="1" applyFont="1" applyFill="1" applyBorder="1" applyAlignment="1" applyProtection="1">
      <alignment horizontal="center" vertical="center"/>
      <protection locked="0"/>
    </xf>
    <xf numFmtId="1" fontId="123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3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3" fillId="0" borderId="73" xfId="1731" applyNumberFormat="1" applyFont="1" applyBorder="1" applyAlignment="1">
      <alignment horizontal="left"/>
    </xf>
    <xf numFmtId="1" fontId="123" fillId="0" borderId="74" xfId="1731" applyNumberFormat="1" applyFont="1" applyBorder="1" applyAlignment="1">
      <alignment horizontal="left"/>
    </xf>
    <xf numFmtId="0" fontId="5" fillId="56" borderId="2" xfId="0" applyFont="1" applyFill="1" applyBorder="1" applyAlignment="1">
      <alignment horizontal="center" vertical="center" wrapText="1"/>
    </xf>
    <xf numFmtId="0" fontId="6" fillId="56" borderId="2" xfId="0" applyFont="1" applyFill="1" applyBorder="1" applyAlignment="1">
      <alignment horizontal="center" vertical="center" wrapText="1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  <sheetName val="Лист1"/>
      <sheetName val="Содержание2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  <sheetName val="Приложение 2"/>
      <sheetName val="Справочники"/>
      <sheetName val="FST5"/>
      <sheetName val="ПРОГНОЗ_1"/>
      <sheetName val="vec"/>
      <sheetName val="на 1 тут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Calc"/>
      <sheetName val="ID"/>
      <sheetName val="共機J"/>
      <sheetName val="Титульный"/>
      <sheetName val="TSheet"/>
      <sheetName val="ПРОГНОЗ_1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REND_tengis&amp;emba"/>
      <sheetName val="стр.145 рос. исп"/>
      <sheetName val="BS_h&amp;#38;p"/>
      <sheetName val="IS_h&amp;#38;p"/>
      <sheetName val="TREND_tengis&amp;#38;em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  <sheetName val="Титульный"/>
      <sheetName val="3.15"/>
      <sheetName val="списки ФП"/>
      <sheetName val="FES"/>
      <sheetName val="35998"/>
      <sheetName val="44"/>
      <sheetName val="92"/>
      <sheetName val="94"/>
      <sheetName val="97"/>
      <sheetName val="26"/>
      <sheetName val="29"/>
      <sheetName val="TECHSHEET"/>
      <sheetName val="НЕ УДАЛЯТЬ!!!"/>
      <sheetName val="параметры ПЗ"/>
      <sheetName val="не_удалять"/>
      <sheetName val="31.08.2004"/>
      <sheetName val="31_08_2004"/>
      <sheetName val="охр труда и подготовка кадров"/>
      <sheetName val="Анализ"/>
      <sheetName val="Обнулить"/>
      <sheetName val="index"/>
      <sheetName val="Шупр"/>
      <sheetName val="Инфо"/>
      <sheetName val="et_union"/>
      <sheetName val="Баланс ээ"/>
      <sheetName val="Баланс мощности"/>
      <sheetName val="ЭСО"/>
      <sheetName val="сбыт"/>
      <sheetName val="Рег генер"/>
      <sheetName val="regs"/>
      <sheetName val="расчет НВВ РСК по RAB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  <sheetName val="TEHSHEET"/>
      <sheetName val="Топливо2009"/>
      <sheetName val="2009"/>
      <sheetName val="Заголовок"/>
      <sheetName val="ик"/>
      <sheetName val="Баланс ээ"/>
      <sheetName val="Баланс мощности"/>
      <sheetName val="regs"/>
      <sheetName val="Данные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Main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  <sheetName val="Регио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  <sheetName val="list of types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  <sheetName val="FES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  <sheetName val="лист1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  <sheetName val="20E2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  <sheetName val="1997"/>
      <sheetName val="1998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7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  <sheetName val="2006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  <sheetName val="Misc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  <sheetName val="TEHSHEET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  <sheetName val="InputTI"/>
      <sheetName val="Регионы"/>
      <sheetName val=" 8"/>
      <sheetName val="10"/>
      <sheetName val="11"/>
      <sheetName val="12"/>
      <sheetName val="18"/>
      <sheetName val="19"/>
      <sheetName val="15"/>
      <sheetName val="21"/>
      <sheetName val="14"/>
      <sheetName val="20"/>
      <sheetName val="24.1"/>
      <sheetName val="24"/>
      <sheetName val="27"/>
      <sheetName val="6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 refreshError="1"/>
      <sheetData sheetId="9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>
        <row r="4">
          <cell r="F4" t="str">
            <v>Итого по сбытовым компаниям</v>
          </cell>
        </row>
      </sheetData>
      <sheetData sheetId="4">
        <row r="4">
          <cell r="F4" t="str">
            <v>Итого по сбытовым компаниям</v>
          </cell>
        </row>
      </sheetData>
      <sheetData sheetId="5">
        <row r="4">
          <cell r="F4" t="str">
            <v>Итого по сбытовым компаниям</v>
          </cell>
        </row>
      </sheetData>
      <sheetData sheetId="6">
        <row r="4">
          <cell r="F4" t="str">
            <v>Итого по сбытовым компаниям</v>
          </cell>
        </row>
      </sheetData>
      <sheetData sheetId="7">
        <row r="4">
          <cell r="F4" t="str">
            <v>Итого по сбытовым компаниям</v>
          </cell>
        </row>
      </sheetData>
      <sheetData sheetId="8">
        <row r="4">
          <cell r="F4" t="str">
            <v>Итого по сбытовым компаниям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пр 5"/>
      <sheetName val="пр 11"/>
      <sheetName val="пр 7"/>
      <sheetName val="пр 14"/>
      <sheetName val="пр 24"/>
      <sheetName val="пр 26"/>
      <sheetName val="П 1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  <sheetName val="ОФР- 2009 на 02.09.09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Заголовок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  <sheetName val="Ожид ФР"/>
      <sheetName val="цены цехов"/>
      <sheetName val="Гр5(о)"/>
      <sheetName val="т. 1.12.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  <sheetName val="Справочники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продВ(I)"/>
      <sheetName val="У-Алд_наслегаХранение"/>
      <sheetName val="sapactivexlhiddensheet"/>
      <sheetName val="РСД ИА "/>
      <sheetName val="План Газпрома"/>
      <sheetName val="Проценты"/>
      <sheetName val="1.19.1 произв тэ"/>
      <sheetName val="01-02 (БДиР Общества)"/>
      <sheetName val="Настр"/>
      <sheetName val="t_настройки"/>
      <sheetName val="Стоимость ЭЭ"/>
      <sheetName val="AddList"/>
      <sheetName val="AddList "/>
      <sheetName val="Внеш Совме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  <sheetName val="на 1 тут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  <sheetName val="Вода для ГВС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  <sheetName val="06_нас-е_Прейскурант"/>
      <sheetName val="мощность"/>
    </sheetNames>
    <sheetDataSet>
      <sheetData sheetId="0">
        <row r="2">
          <cell r="A2" t="str">
            <v>Агинский Бурятский автономный округ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  <sheetName val="FES"/>
      <sheetName val="Лист12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26" t="s">
        <v>0</v>
      </c>
      <c r="B1" s="227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27" t="s">
        <v>2</v>
      </c>
      <c r="B2" s="227"/>
      <c r="C2" s="227"/>
      <c r="D2" s="227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25" t="s">
        <v>147</v>
      </c>
      <c r="B3" s="225"/>
      <c r="C3" s="225"/>
      <c r="D3" s="225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28" t="s">
        <v>129</v>
      </c>
      <c r="B5" s="228"/>
      <c r="C5" s="228"/>
      <c r="D5" s="228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28"/>
      <c r="B6" s="228"/>
      <c r="C6" s="228"/>
      <c r="D6" s="228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25" t="s">
        <v>76</v>
      </c>
      <c r="B9" s="225"/>
      <c r="C9" s="225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29" t="s">
        <v>149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30" t="s">
        <v>5</v>
      </c>
      <c r="B19" s="230" t="s">
        <v>6</v>
      </c>
      <c r="C19" s="230" t="s">
        <v>7</v>
      </c>
      <c r="D19" s="230" t="s">
        <v>8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 t="s">
        <v>120</v>
      </c>
      <c r="O19" s="230" t="s">
        <v>9</v>
      </c>
      <c r="P19" s="21"/>
      <c r="Q19" s="20"/>
    </row>
    <row r="20" spans="1:17" ht="29.25" customHeight="1">
      <c r="A20" s="230"/>
      <c r="B20" s="230"/>
      <c r="C20" s="230"/>
      <c r="D20" s="231" t="s">
        <v>10</v>
      </c>
      <c r="E20" s="231" t="s">
        <v>11</v>
      </c>
      <c r="F20" s="231" t="s">
        <v>12</v>
      </c>
      <c r="G20" s="232"/>
      <c r="H20" s="231" t="s">
        <v>13</v>
      </c>
      <c r="I20" s="231" t="s">
        <v>14</v>
      </c>
      <c r="J20" s="231"/>
      <c r="K20" s="238" t="s">
        <v>15</v>
      </c>
      <c r="L20" s="231" t="s">
        <v>16</v>
      </c>
      <c r="M20" s="231"/>
      <c r="N20" s="230"/>
      <c r="O20" s="230"/>
      <c r="P20" s="21"/>
      <c r="Q20" s="20"/>
    </row>
    <row r="21" spans="1:17" ht="24.75" customHeight="1">
      <c r="A21" s="230"/>
      <c r="B21" s="230"/>
      <c r="C21" s="230"/>
      <c r="D21" s="231"/>
      <c r="E21" s="231"/>
      <c r="F21" s="232"/>
      <c r="G21" s="232"/>
      <c r="H21" s="231"/>
      <c r="I21" s="231"/>
      <c r="J21" s="231"/>
      <c r="K21" s="238"/>
      <c r="L21" s="231" t="s">
        <v>17</v>
      </c>
      <c r="M21" s="231" t="s">
        <v>18</v>
      </c>
      <c r="N21" s="230"/>
      <c r="O21" s="230"/>
      <c r="P21" s="21"/>
      <c r="Q21" s="20"/>
    </row>
    <row r="22" spans="1:17" ht="57.75" customHeight="1">
      <c r="A22" s="230"/>
      <c r="B22" s="230"/>
      <c r="C22" s="230"/>
      <c r="D22" s="231"/>
      <c r="E22" s="231"/>
      <c r="F22" s="91" t="s">
        <v>19</v>
      </c>
      <c r="G22" s="91" t="s">
        <v>20</v>
      </c>
      <c r="H22" s="231"/>
      <c r="I22" s="91" t="s">
        <v>21</v>
      </c>
      <c r="J22" s="91" t="s">
        <v>20</v>
      </c>
      <c r="K22" s="238"/>
      <c r="L22" s="231"/>
      <c r="M22" s="231"/>
      <c r="N22" s="230"/>
      <c r="O22" s="230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33" t="s">
        <v>240</v>
      </c>
      <c r="B84" s="234"/>
      <c r="C84" s="234"/>
      <c r="D84" s="235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36" t="s">
        <v>137</v>
      </c>
      <c r="B91" s="236"/>
      <c r="C91" s="236"/>
      <c r="D91" s="236"/>
      <c r="E91" s="236"/>
      <c r="F91" s="79"/>
      <c r="G91" s="79"/>
      <c r="H91" s="79"/>
      <c r="I91" s="79"/>
      <c r="K91" s="30"/>
      <c r="P91" s="24"/>
      <c r="Q91" s="24"/>
    </row>
    <row r="92" spans="1:17" ht="17.25" customHeight="1">
      <c r="A92" s="236" t="s">
        <v>138</v>
      </c>
      <c r="B92" s="236"/>
      <c r="C92" s="236"/>
      <c r="D92" s="236"/>
      <c r="E92" s="236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37"/>
      <c r="G93" s="237"/>
      <c r="H93" s="237"/>
      <c r="I93" s="237"/>
      <c r="J93" s="237"/>
      <c r="K93" s="237"/>
      <c r="L93" s="237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1"/>
  <sheetViews>
    <sheetView tabSelected="1" zoomScale="106" zoomScaleNormal="106" zoomScaleSheetLayoutView="100" workbookViewId="0">
      <selection activeCell="N11" sqref="N11"/>
    </sheetView>
  </sheetViews>
  <sheetFormatPr defaultRowHeight="44.25" customHeight="1"/>
  <cols>
    <col min="1" max="1" width="6.85546875" style="30" customWidth="1"/>
    <col min="2" max="2" width="33.42578125" style="30" customWidth="1"/>
    <col min="3" max="3" width="8.28515625" style="30" customWidth="1"/>
    <col min="4" max="4" width="9.28515625" style="72" customWidth="1"/>
    <col min="5" max="5" width="9.7109375" style="73" customWidth="1"/>
    <col min="6" max="6" width="13.28515625" style="73" customWidth="1"/>
    <col min="7" max="7" width="14.42578125" style="30" customWidth="1"/>
    <col min="8" max="8" width="13.85546875" style="56" customWidth="1"/>
    <col min="9" max="9" width="15.7109375" style="30" customWidth="1"/>
    <col min="10" max="10" width="19.140625" style="30" customWidth="1"/>
    <col min="11" max="11" width="14.140625" style="30" customWidth="1"/>
    <col min="12" max="13" width="13.28515625" style="30" customWidth="1"/>
    <col min="14" max="14" width="30.7109375" style="30" customWidth="1"/>
    <col min="15" max="15" width="14.42578125" style="1" customWidth="1"/>
    <col min="16" max="16384" width="9.140625" style="1"/>
  </cols>
  <sheetData>
    <row r="1" spans="1:15" ht="16.5" customHeight="1">
      <c r="A1" s="35"/>
      <c r="B1" s="35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36"/>
      <c r="O1" s="2"/>
    </row>
    <row r="2" spans="1:15" ht="34.5" customHeight="1">
      <c r="A2" s="239" t="s">
        <v>315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"/>
    </row>
    <row r="3" spans="1:15" ht="15" customHeight="1">
      <c r="A3" s="36"/>
      <c r="B3" s="39"/>
      <c r="C3" s="39"/>
      <c r="D3" s="66"/>
      <c r="E3" s="67"/>
      <c r="F3" s="67"/>
      <c r="G3" s="39"/>
      <c r="H3" s="68"/>
      <c r="I3" s="69"/>
      <c r="J3" s="69"/>
      <c r="K3" s="36"/>
      <c r="L3" s="36"/>
      <c r="M3" s="36"/>
      <c r="N3" s="36"/>
      <c r="O3" s="2"/>
    </row>
    <row r="4" spans="1:15" ht="44.25" hidden="1" customHeight="1" thickBot="1">
      <c r="B4" s="36"/>
    </row>
    <row r="5" spans="1:15" ht="17.25" customHeight="1">
      <c r="A5" s="230" t="s">
        <v>5</v>
      </c>
      <c r="B5" s="230" t="s">
        <v>311</v>
      </c>
      <c r="C5" s="230"/>
      <c r="D5" s="230"/>
      <c r="E5" s="230"/>
      <c r="F5" s="230"/>
      <c r="G5" s="230"/>
      <c r="H5" s="230"/>
      <c r="I5" s="230"/>
      <c r="J5" s="230"/>
      <c r="K5" s="230" t="s">
        <v>120</v>
      </c>
      <c r="L5" s="230" t="s">
        <v>9</v>
      </c>
      <c r="M5" s="230" t="s">
        <v>312</v>
      </c>
      <c r="N5" s="230" t="s">
        <v>310</v>
      </c>
      <c r="O5" s="20"/>
    </row>
    <row r="6" spans="1:15" ht="21.75" customHeight="1">
      <c r="A6" s="230"/>
      <c r="B6" s="231" t="s">
        <v>10</v>
      </c>
      <c r="C6" s="231" t="s">
        <v>12</v>
      </c>
      <c r="D6" s="231"/>
      <c r="E6" s="231" t="s">
        <v>13</v>
      </c>
      <c r="F6" s="231" t="s">
        <v>14</v>
      </c>
      <c r="G6" s="231"/>
      <c r="H6" s="238" t="s">
        <v>15</v>
      </c>
      <c r="I6" s="231" t="s">
        <v>16</v>
      </c>
      <c r="J6" s="231"/>
      <c r="K6" s="230"/>
      <c r="L6" s="230"/>
      <c r="M6" s="230"/>
      <c r="N6" s="230"/>
      <c r="O6" s="20"/>
    </row>
    <row r="7" spans="1:15" ht="19.5" customHeight="1">
      <c r="A7" s="230"/>
      <c r="B7" s="231"/>
      <c r="C7" s="231"/>
      <c r="D7" s="231"/>
      <c r="E7" s="231"/>
      <c r="F7" s="231"/>
      <c r="G7" s="231"/>
      <c r="H7" s="238"/>
      <c r="I7" s="231" t="s">
        <v>17</v>
      </c>
      <c r="J7" s="231" t="s">
        <v>18</v>
      </c>
      <c r="K7" s="230"/>
      <c r="L7" s="230"/>
      <c r="M7" s="230"/>
      <c r="N7" s="230"/>
      <c r="O7" s="20"/>
    </row>
    <row r="8" spans="1:15" ht="48" customHeight="1">
      <c r="A8" s="230"/>
      <c r="B8" s="231"/>
      <c r="C8" s="218" t="s">
        <v>19</v>
      </c>
      <c r="D8" s="218" t="s">
        <v>20</v>
      </c>
      <c r="E8" s="231"/>
      <c r="F8" s="218" t="s">
        <v>21</v>
      </c>
      <c r="G8" s="218" t="s">
        <v>20</v>
      </c>
      <c r="H8" s="238"/>
      <c r="I8" s="231"/>
      <c r="J8" s="231"/>
      <c r="K8" s="230"/>
      <c r="L8" s="230"/>
      <c r="M8" s="230"/>
      <c r="N8" s="230"/>
      <c r="O8" s="20"/>
    </row>
    <row r="9" spans="1:15" ht="51" customHeight="1">
      <c r="A9" s="3">
        <v>30</v>
      </c>
      <c r="B9" s="219" t="s">
        <v>316</v>
      </c>
      <c r="C9" s="4">
        <v>876</v>
      </c>
      <c r="D9" s="223" t="s">
        <v>176</v>
      </c>
      <c r="E9" s="28">
        <v>1</v>
      </c>
      <c r="F9" s="223">
        <v>88401000000</v>
      </c>
      <c r="G9" s="5" t="s">
        <v>118</v>
      </c>
      <c r="H9" s="221">
        <v>4619260.2</v>
      </c>
      <c r="I9" s="220" t="s">
        <v>319</v>
      </c>
      <c r="J9" s="276" t="s">
        <v>320</v>
      </c>
      <c r="K9" s="84" t="s">
        <v>39</v>
      </c>
      <c r="L9" s="223" t="s">
        <v>26</v>
      </c>
      <c r="M9" s="223" t="s">
        <v>314</v>
      </c>
      <c r="N9" s="10" t="s">
        <v>313</v>
      </c>
    </row>
    <row r="10" spans="1:15" ht="60" customHeight="1">
      <c r="A10" s="3">
        <f>A9+1</f>
        <v>31</v>
      </c>
      <c r="B10" s="219" t="s">
        <v>317</v>
      </c>
      <c r="C10" s="4">
        <v>876</v>
      </c>
      <c r="D10" s="223" t="s">
        <v>176</v>
      </c>
      <c r="E10" s="28">
        <v>1</v>
      </c>
      <c r="F10" s="223">
        <v>88401000000</v>
      </c>
      <c r="G10" s="5" t="s">
        <v>118</v>
      </c>
      <c r="H10" s="221">
        <v>4488715.8899999997</v>
      </c>
      <c r="I10" s="220" t="s">
        <v>319</v>
      </c>
      <c r="J10" s="276" t="s">
        <v>321</v>
      </c>
      <c r="K10" s="84" t="s">
        <v>39</v>
      </c>
      <c r="L10" s="223" t="s">
        <v>26</v>
      </c>
      <c r="M10" s="223" t="s">
        <v>314</v>
      </c>
      <c r="N10" s="10" t="s">
        <v>313</v>
      </c>
      <c r="O10" s="217"/>
    </row>
    <row r="11" spans="1:15" ht="68.25" customHeight="1">
      <c r="A11" s="3">
        <f>A10+1</f>
        <v>32</v>
      </c>
      <c r="B11" s="219" t="s">
        <v>318</v>
      </c>
      <c r="C11" s="224">
        <v>876</v>
      </c>
      <c r="D11" s="222" t="s">
        <v>176</v>
      </c>
      <c r="E11" s="33">
        <v>1</v>
      </c>
      <c r="F11" s="222">
        <v>88401000000</v>
      </c>
      <c r="G11" s="10" t="s">
        <v>118</v>
      </c>
      <c r="H11" s="41">
        <v>1337760</v>
      </c>
      <c r="I11" s="220" t="s">
        <v>319</v>
      </c>
      <c r="J11" s="277" t="s">
        <v>322</v>
      </c>
      <c r="K11" s="276" t="s">
        <v>31</v>
      </c>
      <c r="L11" s="222" t="s">
        <v>26</v>
      </c>
      <c r="M11" s="222" t="s">
        <v>26</v>
      </c>
      <c r="N11" s="10" t="s">
        <v>313</v>
      </c>
    </row>
  </sheetData>
  <mergeCells count="15">
    <mergeCell ref="A2:N2"/>
    <mergeCell ref="A5:A8"/>
    <mergeCell ref="B5:J5"/>
    <mergeCell ref="L5:L8"/>
    <mergeCell ref="I6:J6"/>
    <mergeCell ref="I7:I8"/>
    <mergeCell ref="J7:J8"/>
    <mergeCell ref="N5:N8"/>
    <mergeCell ref="K5:K8"/>
    <mergeCell ref="B6:B8"/>
    <mergeCell ref="C6:D7"/>
    <mergeCell ref="E6:E8"/>
    <mergeCell ref="F6:G7"/>
    <mergeCell ref="H6:H8"/>
    <mergeCell ref="M5:M8"/>
  </mergeCells>
  <pageMargins left="0.17" right="0.18" top="0.62" bottom="0.17" header="0.3" footer="0.3"/>
  <pageSetup paperSize="8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40" t="s">
        <v>75</v>
      </c>
      <c r="B2" s="241"/>
      <c r="C2" s="241"/>
      <c r="D2" s="242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52" t="s">
        <v>275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53" t="s">
        <v>20</v>
      </c>
      <c r="C4" s="254"/>
      <c r="D4" s="126" t="s">
        <v>277</v>
      </c>
      <c r="E4" s="211" t="s">
        <v>278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</row>
    <row r="5" spans="1:18" ht="16.5" thickBot="1">
      <c r="A5" s="127">
        <v>1</v>
      </c>
      <c r="B5" s="253">
        <v>2</v>
      </c>
      <c r="C5" s="254"/>
      <c r="D5" s="128">
        <v>3</v>
      </c>
      <c r="E5" s="212">
        <v>4</v>
      </c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</row>
    <row r="6" spans="1:18" s="129" customFormat="1" ht="15.75" customHeight="1">
      <c r="A6" s="257">
        <v>1</v>
      </c>
      <c r="B6" s="260" t="s">
        <v>279</v>
      </c>
      <c r="C6" s="261"/>
      <c r="D6" s="266">
        <f>P30</f>
        <v>12680180.969999997</v>
      </c>
      <c r="E6" s="269">
        <f>P50</f>
        <v>14535142.91</v>
      </c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129" customFormat="1" ht="15.75" customHeight="1">
      <c r="A7" s="258"/>
      <c r="B7" s="262"/>
      <c r="C7" s="263"/>
      <c r="D7" s="267"/>
      <c r="E7" s="270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1:18" s="129" customFormat="1" ht="15.75" customHeight="1">
      <c r="A8" s="258"/>
      <c r="B8" s="262"/>
      <c r="C8" s="263"/>
      <c r="D8" s="267"/>
      <c r="E8" s="270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</row>
    <row r="9" spans="1:18" s="129" customFormat="1" ht="15.75" customHeight="1">
      <c r="A9" s="259"/>
      <c r="B9" s="264"/>
      <c r="C9" s="265"/>
      <c r="D9" s="268"/>
      <c r="E9" s="271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</row>
    <row r="10" spans="1:18" ht="16.5" thickBot="1">
      <c r="A10" s="213"/>
      <c r="B10" s="274" t="s">
        <v>280</v>
      </c>
      <c r="C10" s="275"/>
      <c r="D10" s="214">
        <f>ROUND(D6,0)</f>
        <v>12680181</v>
      </c>
      <c r="E10" s="215">
        <f>ROUND(E6,0)</f>
        <v>14535143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51" t="s">
        <v>281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49" t="s">
        <v>297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43" t="s">
        <v>302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43" t="s">
        <v>304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51" t="s">
        <v>305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49" t="s">
        <v>306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43" t="s">
        <v>302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43" t="s">
        <v>304</v>
      </c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45" t="s">
        <v>309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47" t="s">
        <v>302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  <c r="L62" s="248"/>
      <c r="M62" s="248"/>
      <c r="N62" s="248"/>
      <c r="O62" s="248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47" t="s">
        <v>304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2018 (пояснения)</vt:lpstr>
      <vt:lpstr>Прием платежей</vt:lpstr>
      <vt:lpstr>Доставка квитанций </vt:lpstr>
      <vt:lpstr>' ГКПЗ 2015'!Область_печати</vt:lpstr>
      <vt:lpstr>'ГКПЗ 2018 (пояснения)'!Область_печати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2017-11-09T10:46:53Z</cp:lastPrinted>
  <dcterms:created xsi:type="dcterms:W3CDTF">2013-06-21T11:30:45Z</dcterms:created>
  <dcterms:modified xsi:type="dcterms:W3CDTF">2018-12-07T14:00:57Z</dcterms:modified>
</cp:coreProperties>
</file>