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лина\ПЛАН ЗАКУПОК\План закупок 2018\ред 19\"/>
    </mc:Choice>
  </mc:AlternateContent>
  <bookViews>
    <workbookView xWindow="0" yWindow="0" windowWidth="28800" windowHeight="12435"/>
  </bookViews>
  <sheets>
    <sheet name="2018" sheetId="2" r:id="rId1"/>
    <sheet name="Лист2" sheetId="4" r:id="rId2"/>
    <sheet name="Лист1" sheetId="3" r:id="rId3"/>
  </sheets>
  <definedNames>
    <definedName name="_xlnm._FilterDatabase" localSheetId="0" hidden="1">'2018'!$O$1:$O$122</definedName>
    <definedName name="_xlnm.Print_Area" localSheetId="0">'2018'!$A$1:$O$95</definedName>
  </definedNames>
  <calcPr calcId="152511"/>
</workbook>
</file>

<file path=xl/calcChain.xml><?xml version="1.0" encoding="utf-8"?>
<calcChain xmlns="http://schemas.openxmlformats.org/spreadsheetml/2006/main">
  <c r="K91" i="2" l="1"/>
  <c r="K70" i="2" l="1"/>
  <c r="K49" i="2"/>
  <c r="K31" i="2"/>
  <c r="K92" i="2" l="1"/>
</calcChain>
</file>

<file path=xl/sharedStrings.xml><?xml version="1.0" encoding="utf-8"?>
<sst xmlns="http://schemas.openxmlformats.org/spreadsheetml/2006/main" count="593" uniqueCount="195">
  <si>
    <t>закупка у единственного источника</t>
  </si>
  <si>
    <t>Порядковый номер</t>
  </si>
  <si>
    <t>Условия договора</t>
  </si>
  <si>
    <t>Закупка
в электронной форме</t>
  </si>
  <si>
    <t>Предмет договора</t>
  </si>
  <si>
    <t>Единица измерения</t>
  </si>
  <si>
    <t>Сведения о количестве (объеме)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</si>
  <si>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</si>
  <si>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</si>
  <si>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</si>
  <si>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</si>
  <si>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</si>
  <si>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Минимально необходимые требования, предъявляемые к закупаемым товарам (работам, услугам)</t>
  </si>
  <si>
    <t>Регион поставки товаров (выполнения работ, оказания услуг)</t>
  </si>
  <si>
    <t xml:space="preserve">Способ закупки </t>
  </si>
  <si>
    <t xml:space="preserve"> да/нет</t>
  </si>
  <si>
    <t>Утверждено</t>
  </si>
  <si>
    <t>Заместитель генерального директора</t>
  </si>
  <si>
    <t>наиме-нование</t>
  </si>
  <si>
    <t>Срок исполнения договора (месяц, год)</t>
  </si>
  <si>
    <t>Адрес местонахождения заказчика  344022, г. Ростов-на-Дону, пер. Журавлева. 47</t>
  </si>
  <si>
    <t>Телефон заказчика  (863) 203-59-63</t>
  </si>
  <si>
    <t>ИНН 6168002922</t>
  </si>
  <si>
    <t>КПП  615250001</t>
  </si>
  <si>
    <t>ОКАТО  60401382000</t>
  </si>
  <si>
    <t>Продукция административно-хозяйственного назначения (эксплуатационные расходы)</t>
  </si>
  <si>
    <t xml:space="preserve"> Прочие закупки</t>
  </si>
  <si>
    <t>нет</t>
  </si>
  <si>
    <t>усл ед</t>
  </si>
  <si>
    <t>Ростовская область</t>
  </si>
  <si>
    <t>В соответствии с техническим заданием закупочной документации</t>
  </si>
  <si>
    <t>Строительство, реконструкция и техническое перевооружение (иные инвестиционные затраты)</t>
  </si>
  <si>
    <t xml:space="preserve">                            Д.В. Жукова    </t>
  </si>
  <si>
    <t xml:space="preserve">ПАО "ТНС энерго Ростов-на-Дону" </t>
  </si>
  <si>
    <t xml:space="preserve">Решением Совета директоров ПАО "ТНС энерго Ростов-на-Дону" </t>
  </si>
  <si>
    <t xml:space="preserve">Наименование заказчика ПАО "ТНС энерго Ростов-на-Дону" </t>
  </si>
  <si>
    <t>кв.м.</t>
  </si>
  <si>
    <t>Код по ОКВЭД2</t>
  </si>
  <si>
    <t>Код по ОКПД2</t>
  </si>
  <si>
    <t>Электронная почта заказчика   p.fairadova@rostov.tns-e.ru</t>
  </si>
  <si>
    <t>68.20.12</t>
  </si>
  <si>
    <t>Сведения
о начальной (максимальной)
цене договора
(цене лота), руб.</t>
  </si>
  <si>
    <t>01.2018</t>
  </si>
  <si>
    <t xml:space="preserve">                                   Ремонтное производство (ремонт подрядным способом, материалы на содержание)</t>
  </si>
  <si>
    <t>68.20.2</t>
  </si>
  <si>
    <t>открытый запрос предложений</t>
  </si>
  <si>
    <t>82.99.19</t>
  </si>
  <si>
    <t xml:space="preserve">  ПАО ГК "ТНС энерго" - управляющий директор</t>
  </si>
  <si>
    <t>01.2019</t>
  </si>
  <si>
    <t>82.99</t>
  </si>
  <si>
    <t>Услуги по проведению проверки  соблюдения покупателями электрической энергии условий заключенных договоров энергоснабжения (СМСП)</t>
  </si>
  <si>
    <t>61.20</t>
  </si>
  <si>
    <t xml:space="preserve">Услуги подвижной радиотелефонной (мобильной) связи и смс-рассылки </t>
  </si>
  <si>
    <t>ГОДОВАЯ КОМПЛЕКСНАЯ ПРОГРАММА ЗАКУПОК - 
ПЛАН ЗАКУПКИ ТОВАРОВ, РАБОТ, УСЛУГ НА 2018 ГОД</t>
  </si>
  <si>
    <t>1 квартал 2018 года</t>
  </si>
  <si>
    <t>3 квартал 2018 года</t>
  </si>
  <si>
    <t>4 квартал 2018 года</t>
  </si>
  <si>
    <t>02.2019</t>
  </si>
  <si>
    <t>Итого за 1 квартал 2018 года:</t>
  </si>
  <si>
    <t>Итого за 2 квартал 2018 года:</t>
  </si>
  <si>
    <t>Итого за 3 квартал 2018 года:</t>
  </si>
  <si>
    <t>Итого за 4 квартал 2018 года:</t>
  </si>
  <si>
    <t>ИТОГО за 2018 год:</t>
  </si>
  <si>
    <t>2 квартал 2018 года</t>
  </si>
  <si>
    <t>Аренда нежилого помещения, расположенного по адресу Ростовская область, г. Каменск-Шахтинский, ул. Щаденко, 48, для размещения Каменского ПУ</t>
  </si>
  <si>
    <t>невозможно определить</t>
  </si>
  <si>
    <t>Услуги виртуальных частных сетей на основе сети передачи данных ПАО "Ростелеком"</t>
  </si>
  <si>
    <t>19.20</t>
  </si>
  <si>
    <t>19.20.21.100
19.20.21.300</t>
  </si>
  <si>
    <t>Поставка автомобильного топлива (СМСП)</t>
  </si>
  <si>
    <t>В соответствии со спецификацией закупочной документации</t>
  </si>
  <si>
    <t>л</t>
  </si>
  <si>
    <t xml:space="preserve">
Ростовская область</t>
  </si>
  <si>
    <t>открытый запрос цен</t>
  </si>
  <si>
    <t>81.2</t>
  </si>
  <si>
    <t>да</t>
  </si>
  <si>
    <t>295 979,00
149 499,00
16 125,00</t>
  </si>
  <si>
    <t>62.01</t>
  </si>
  <si>
    <t>62.01.29</t>
  </si>
  <si>
    <t>12.2018</t>
  </si>
  <si>
    <t>61.90.10.160</t>
  </si>
  <si>
    <t>61.90</t>
  </si>
  <si>
    <t xml:space="preserve">Услуги по ежедневной комплексной уборке административных помещений и прилегающих территорий (СМСП) </t>
  </si>
  <si>
    <t>Аренда нежилого помещения, расположенного по адресу Ростовская область, г. Батайск, ул. Ленина, 37, для размещения Батайского ПУ</t>
  </si>
  <si>
    <t>Услуги по приобретению прав использования программного обеспечения с последующим сопровождением и консультациями по внедрению продуктов и решений Microsoft</t>
  </si>
  <si>
    <t>66.19</t>
  </si>
  <si>
    <t>66.19.99.131</t>
  </si>
  <si>
    <t>тыс руб</t>
  </si>
  <si>
    <t xml:space="preserve">Услуги по приему платежей и организации уведомления потребителей электрической энергии о стоимости потребленных услуг  (г. Новошахтинск, г. Аксай, Аксайский р-н, Каменский р-н РО (ООО "ЕИРЦ "ЮЖНЫЙ")) </t>
  </si>
  <si>
    <t>03.2018</t>
  </si>
  <si>
    <t>18.12</t>
  </si>
  <si>
    <t>18.12.19.190</t>
  </si>
  <si>
    <t>Услуги по изготовлению счетов-извещений (СМСП)</t>
  </si>
  <si>
    <t>04.2019</t>
  </si>
  <si>
    <t>79.11</t>
  </si>
  <si>
    <t>79.11.23</t>
  </si>
  <si>
    <t>Услуги организации отдыха детей работников ПАО "ТНС энерго Ростов-на-Дону"  в детском оздоровительном лагере "Зеленый огонек"</t>
  </si>
  <si>
    <t>чел</t>
  </si>
  <si>
    <t>04.2018</t>
  </si>
  <si>
    <t>95.1</t>
  </si>
  <si>
    <t xml:space="preserve">Услуги по техническому обслуживанию и ремонту компьютеров, периферийного и коммуникационного оборудования (СМСП) </t>
  </si>
  <si>
    <t>невозм. определить</t>
  </si>
  <si>
    <t>26.1
26.2
26.3</t>
  </si>
  <si>
    <t>Поставка расходных материалов, оборудования и комплектующих к офисной технике (СМСП)</t>
  </si>
  <si>
    <t>В соответствии со спецификацией  закупочной документации</t>
  </si>
  <si>
    <t>шт</t>
  </si>
  <si>
    <t>09.2018</t>
  </si>
  <si>
    <t>Услуги организации отдыха детей работников ПАО "ТНС энерго Ростов-на-Дону"  в детском оздоровительном лагере "Бимлюк"</t>
  </si>
  <si>
    <t>64.19</t>
  </si>
  <si>
    <t>64.19.21.000</t>
  </si>
  <si>
    <t>г. Ростов-на-Дону</t>
  </si>
  <si>
    <t>Услуги по предоставлению кредитных ресурсов (ПАО "БИНБАНК")</t>
  </si>
  <si>
    <t>05.2018</t>
  </si>
  <si>
    <t>05.2021</t>
  </si>
  <si>
    <t>05.2019</t>
  </si>
  <si>
    <t>Услуги торгового финансирования с использованием непокрытых аккредитивов  (ПАО СБЕРБАНК)</t>
  </si>
  <si>
    <t>64.19.30.000</t>
  </si>
  <si>
    <t xml:space="preserve">Поставка хозяйственных товаров (СМСП) </t>
  </si>
  <si>
    <t>06.2018</t>
  </si>
  <si>
    <t>08.2018</t>
  </si>
  <si>
    <t xml:space="preserve">Поставка электротоваров (СМСП) </t>
  </si>
  <si>
    <t>27.40</t>
  </si>
  <si>
    <t>упак</t>
  </si>
  <si>
    <t>17.23</t>
  </si>
  <si>
    <t>17.23.11.110</t>
  </si>
  <si>
    <t xml:space="preserve">Поставка бумаги офисной (СМСП) </t>
  </si>
  <si>
    <t>63.11</t>
  </si>
  <si>
    <t>63.11.12</t>
  </si>
  <si>
    <t>г. Нижний Новгород</t>
  </si>
  <si>
    <t>07.2019</t>
  </si>
  <si>
    <t>Услуги по сопровождению сайта (СМП)</t>
  </si>
  <si>
    <t xml:space="preserve">
17
20
22
25
27
28
32</t>
  </si>
  <si>
    <t xml:space="preserve">
778
796
778/796
796
778
796
778/715</t>
  </si>
  <si>
    <t xml:space="preserve">
упак
шт
упак/шт
шт
упак
шт
упак/пар</t>
  </si>
  <si>
    <t xml:space="preserve">
370
260
1014/298
68
400
7
5/520</t>
  </si>
  <si>
    <t>69.20.1</t>
  </si>
  <si>
    <t>45
60</t>
  </si>
  <si>
    <t>г. Москва
Ростовская область</t>
  </si>
  <si>
    <t>Услуги по проведению обзорной проверки промежуточной сокращенной консолидированной финансовой отчетности</t>
  </si>
  <si>
    <t>Услуги по проведению аудита бухгалтерской (финансовой) отчетности</t>
  </si>
  <si>
    <t>29.10.2</t>
  </si>
  <si>
    <t xml:space="preserve">Поставка автомобилей </t>
  </si>
  <si>
    <t>73.11</t>
  </si>
  <si>
    <t>73.11.1</t>
  </si>
  <si>
    <t>Услуги рекламы</t>
  </si>
  <si>
    <t>Аренда нежилого помещения, расположенного по адресу Ростовская область, Целинский район, п. Целина, ул.3-я линия, 89а, для размещения Целинского ПУ Сальского МО</t>
  </si>
  <si>
    <t>Аренда нежилого помещения, расположенного по адресу Ростовская область, Орловский район, п. Орловский, ул.Ленина, 223, стр. 18, для размещения Орловского ПУ Сальского МО</t>
  </si>
  <si>
    <t>Аренда нежилого помещения, расположенного по адресу Ростовская область, г. Ростов-на-Дону, ул. Металлургическая, 102/2, для размещения ДО Восточного ПУ Ростовского МО</t>
  </si>
  <si>
    <t>Аренда нежилого помещения, расположенного по адресу Ростовская область, г. Ростов-на-Дону, ул. 12-я Линия, 4, для размещения Восточного ПУ Ростовского МО</t>
  </si>
  <si>
    <t>Поставка мебели офисной (СМСП)</t>
  </si>
  <si>
    <t>Поставка канцелярских товаров (СМСП)</t>
  </si>
  <si>
    <t>17
20
22
25
32</t>
  </si>
  <si>
    <t>66.19.6</t>
  </si>
  <si>
    <t xml:space="preserve">Услуги по приему платежей (ООО "А 3") </t>
  </si>
  <si>
    <t>80.10</t>
  </si>
  <si>
    <t>80.10.12</t>
  </si>
  <si>
    <t xml:space="preserve">Услуги физической охраны объектов (СМСП) </t>
  </si>
  <si>
    <t>ч</t>
  </si>
  <si>
    <t>10.2019</t>
  </si>
  <si>
    <t>80.20</t>
  </si>
  <si>
    <t>80.20.10</t>
  </si>
  <si>
    <t xml:space="preserve">Услуги пультовой охраны объектов (СМСП) </t>
  </si>
  <si>
    <t xml:space="preserve">Услуги сопровождения технических систем (СМСП) </t>
  </si>
  <si>
    <t>Услуги по проведению аудита консолидированной финансовой отчетности за 2018 год</t>
  </si>
  <si>
    <t>35.30</t>
  </si>
  <si>
    <t>35.30.12</t>
  </si>
  <si>
    <t xml:space="preserve">Услуги теплоснабжения </t>
  </si>
  <si>
    <t>Гкал</t>
  </si>
  <si>
    <t>Поставка вычислительной и оргтехники (СМСП)</t>
  </si>
  <si>
    <t>10.2018</t>
  </si>
  <si>
    <t>41.20</t>
  </si>
  <si>
    <t>41.20.10.110</t>
  </si>
  <si>
    <t>Приобретение объектов недвижимого имущества по адресу: Ростовская обл., Красносулинский район, г. Красный Сулин, ул. Фурманова, 6, для размещения Красносулинского ПУ</t>
  </si>
  <si>
    <t>238,2
153,0</t>
  </si>
  <si>
    <t>11.2018</t>
  </si>
  <si>
    <t>Услуги по предоставлению кредитных ресурсов (ПАО "ПРОМСВЯЗЬБАНК")</t>
  </si>
  <si>
    <t>09.2021</t>
  </si>
  <si>
    <t>Предоставление права на использование (неисключительная лицензия) программы для ЭВМ Kaspersky Endpoint Security для бизнеса – Стандартный Russian Edition. 1500-2499 Node 1 year Renewal License (KL4863RAWFR)</t>
  </si>
  <si>
    <t>82.20</t>
  </si>
  <si>
    <t>82.20.10.000</t>
  </si>
  <si>
    <t>Услуги call-центра (СМСП)</t>
  </si>
  <si>
    <t>1057,1
1147,0</t>
  </si>
  <si>
    <t>Приобретение объектов недвижимого имущества по адресу: Ростовская область, г. Таганрог, ул. Пальмиро Тольятти, д.28-в, для размещения Таганрогского МО и Таганрогского ПУ</t>
  </si>
  <si>
    <t>68.10.14</t>
  </si>
  <si>
    <t>68.10</t>
  </si>
  <si>
    <t>62.02</t>
  </si>
  <si>
    <t>62.02.20.120</t>
  </si>
  <si>
    <t>Работы по обеспечению безопасности при обработке персональных данных в ПАО "ТНС энерго Ростов-на-Дону"</t>
  </si>
  <si>
    <t>233
168</t>
  </si>
  <si>
    <t>Гкал
Т</t>
  </si>
  <si>
    <t>641
919,7</t>
  </si>
  <si>
    <t>01.2020</t>
  </si>
  <si>
    <t>12.2019</t>
  </si>
  <si>
    <t>Передача неисключительных прав на использование лицензионного программного обеспечения Microsoft</t>
  </si>
  <si>
    <t xml:space="preserve">                     протокол № 13 от 27.12.2018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</si>
</sst>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"/>
    <numFmt numFmtId="166" formatCode="#,##0.0"/>
    <numFmt numFmtId="167" formatCode="0.000"/>
  </numFmts>
  <fonts count="17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166">
    <xf numFmtId="0" fontId="0" fillId="0" borderId="0" xfId="0"/>
    <xf numFmtId="2" fontId="0" fillId="0" borderId="0" xfId="0" applyNumberFormat="1"/>
    <xf numFmtId="165" fontId="0" fillId="0" borderId="0" xfId="0" applyNumberFormat="1"/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/>
    <xf numFmtId="167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2" xfId="0" applyFont="1" applyFill="1" applyBorder="1" applyAlignment="1"/>
    <xf numFmtId="0" fontId="11" fillId="0" borderId="4" xfId="0" applyFont="1" applyFill="1" applyBorder="1" applyAlignment="1"/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0" xfId="0" applyFont="1" applyFill="1" applyBorder="1" applyAlignment="1"/>
    <xf numFmtId="4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165" fontId="5" fillId="0" borderId="0" xfId="0" applyNumberFormat="1" applyFont="1" applyFill="1"/>
    <xf numFmtId="0" fontId="10" fillId="0" borderId="0" xfId="0" applyFont="1" applyFill="1"/>
    <xf numFmtId="49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/>
    <xf numFmtId="0" fontId="8" fillId="0" borderId="0" xfId="0" applyFont="1" applyFill="1"/>
    <xf numFmtId="4" fontId="12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Alignment="1"/>
    <xf numFmtId="4" fontId="12" fillId="0" borderId="0" xfId="0" applyNumberFormat="1" applyFont="1" applyFill="1" applyAlignment="1"/>
    <xf numFmtId="0" fontId="13" fillId="0" borderId="0" xfId="1" applyFont="1" applyFill="1" applyBorder="1" applyAlignment="1" applyProtection="1">
      <alignment horizontal="left"/>
    </xf>
    <xf numFmtId="0" fontId="14" fillId="0" borderId="0" xfId="0" applyFont="1" applyFill="1" applyAlignment="1"/>
    <xf numFmtId="4" fontId="14" fillId="0" borderId="0" xfId="0" applyNumberFormat="1" applyFont="1" applyFill="1" applyAlignment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/>
    <xf numFmtId="165" fontId="11" fillId="0" borderId="1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/>
    <xf numFmtId="4" fontId="11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/>
    <xf numFmtId="2" fontId="2" fillId="0" borderId="0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3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7" xfId="0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" fontId="5" fillId="0" borderId="0" xfId="0" applyNumberFormat="1" applyFont="1" applyFill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/>
    <xf numFmtId="4" fontId="5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2" fontId="2" fillId="0" borderId="0" xfId="0" applyNumberFormat="1" applyFont="1" applyFill="1" applyBorder="1"/>
    <xf numFmtId="4" fontId="10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/>
    <xf numFmtId="0" fontId="6" fillId="0" borderId="0" xfId="0" applyFont="1" applyFill="1" applyAlignment="1"/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 wrapText="1"/>
    </xf>
    <xf numFmtId="0" fontId="15" fillId="0" borderId="1" xfId="0" applyFont="1" applyFill="1" applyBorder="1" applyAlignment="1"/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/>
    <xf numFmtId="4" fontId="0" fillId="0" borderId="0" xfId="0" applyNumberFormat="1"/>
    <xf numFmtId="0" fontId="15" fillId="0" borderId="0" xfId="0" applyFont="1" applyFill="1" applyAlignment="1"/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8" xfId="0" applyFont="1" applyFill="1" applyBorder="1" applyAlignment="1"/>
    <xf numFmtId="0" fontId="11" fillId="0" borderId="9" xfId="0" applyFont="1" applyFill="1" applyBorder="1" applyAlignment="1"/>
    <xf numFmtId="0" fontId="5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0" fontId="10" fillId="0" borderId="4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zoomScale="115" zoomScaleNormal="115" zoomScaleSheetLayoutView="100" workbookViewId="0">
      <selection activeCell="O10" sqref="O10"/>
    </sheetView>
  </sheetViews>
  <sheetFormatPr defaultRowHeight="11.25" x14ac:dyDescent="0.2"/>
  <cols>
    <col min="1" max="1" width="3.85546875" style="30" customWidth="1"/>
    <col min="2" max="2" width="7.5703125" style="31" customWidth="1"/>
    <col min="3" max="3" width="12.28515625" style="32" customWidth="1"/>
    <col min="4" max="4" width="31.85546875" style="33" customWidth="1"/>
    <col min="5" max="5" width="21.5703125" style="33" customWidth="1"/>
    <col min="6" max="6" width="7.140625" style="33" customWidth="1"/>
    <col min="7" max="7" width="8.42578125" style="32" customWidth="1"/>
    <col min="8" max="8" width="10" style="35" customWidth="1"/>
    <col min="9" max="9" width="11.28515625" style="33" customWidth="1"/>
    <col min="10" max="10" width="16.140625" style="33" customWidth="1"/>
    <col min="11" max="11" width="17.5703125" style="34" customWidth="1"/>
    <col min="12" max="12" width="12" style="31" customWidth="1"/>
    <col min="13" max="13" width="11.5703125" style="31" customWidth="1"/>
    <col min="14" max="14" width="12.5703125" style="25" customWidth="1"/>
    <col min="15" max="15" width="10.7109375" style="33" customWidth="1"/>
    <col min="16" max="16" width="35" style="25" customWidth="1"/>
    <col min="17" max="16384" width="9.140625" style="33"/>
  </cols>
  <sheetData>
    <row r="1" spans="1:16" x14ac:dyDescent="0.2">
      <c r="E1" s="149" t="s">
        <v>53</v>
      </c>
      <c r="F1" s="149"/>
      <c r="G1" s="149"/>
      <c r="H1" s="149"/>
      <c r="I1" s="149"/>
      <c r="J1" s="150"/>
    </row>
    <row r="2" spans="1:16" ht="15.75" customHeight="1" x14ac:dyDescent="0.2">
      <c r="E2" s="149"/>
      <c r="F2" s="149"/>
      <c r="G2" s="149"/>
      <c r="H2" s="149"/>
      <c r="I2" s="149"/>
      <c r="J2" s="150"/>
    </row>
    <row r="3" spans="1:16" ht="11.25" customHeight="1" x14ac:dyDescent="0.2">
      <c r="E3" s="149"/>
      <c r="F3" s="149"/>
      <c r="G3" s="149"/>
      <c r="H3" s="149"/>
      <c r="I3" s="149"/>
      <c r="J3" s="150"/>
    </row>
    <row r="4" spans="1:16" ht="9.75" customHeight="1" x14ac:dyDescent="0.2"/>
    <row r="5" spans="1:16" ht="15.75" customHeight="1" x14ac:dyDescent="0.25">
      <c r="A5" s="36" t="s">
        <v>35</v>
      </c>
      <c r="B5" s="37"/>
      <c r="D5" s="38"/>
      <c r="F5" s="39"/>
      <c r="G5" s="40"/>
      <c r="H5" s="41"/>
      <c r="J5" s="42"/>
      <c r="K5" s="43"/>
      <c r="L5" s="42" t="s">
        <v>16</v>
      </c>
      <c r="M5" s="44"/>
      <c r="N5" s="42"/>
    </row>
    <row r="6" spans="1:16" ht="15.75" customHeight="1" x14ac:dyDescent="0.25">
      <c r="A6" s="36" t="s">
        <v>20</v>
      </c>
      <c r="B6" s="37"/>
      <c r="D6" s="38"/>
      <c r="F6" s="39"/>
      <c r="G6" s="40"/>
      <c r="H6" s="41"/>
      <c r="J6" s="45" t="s">
        <v>34</v>
      </c>
      <c r="K6" s="46"/>
      <c r="L6" s="45"/>
      <c r="M6" s="45"/>
    </row>
    <row r="7" spans="1:16" ht="15.75" customHeight="1" x14ac:dyDescent="0.25">
      <c r="A7" s="36" t="s">
        <v>21</v>
      </c>
      <c r="B7" s="37"/>
      <c r="D7" s="38"/>
      <c r="F7" s="39"/>
      <c r="G7" s="40"/>
      <c r="H7" s="41"/>
      <c r="J7" s="45" t="s">
        <v>194</v>
      </c>
      <c r="K7" s="46"/>
      <c r="L7" s="45"/>
      <c r="M7" s="45"/>
    </row>
    <row r="8" spans="1:16" ht="15.75" customHeight="1" x14ac:dyDescent="0.25">
      <c r="A8" s="36" t="s">
        <v>39</v>
      </c>
      <c r="B8" s="37"/>
      <c r="D8" s="47"/>
      <c r="F8" s="39"/>
      <c r="G8" s="40"/>
      <c r="H8" s="41"/>
      <c r="J8" s="45"/>
      <c r="K8" s="46"/>
      <c r="L8" s="45"/>
      <c r="M8" s="44"/>
    </row>
    <row r="9" spans="1:16" ht="15.75" customHeight="1" x14ac:dyDescent="0.25">
      <c r="A9" s="36" t="s">
        <v>22</v>
      </c>
      <c r="B9" s="37"/>
      <c r="D9" s="38"/>
      <c r="F9" s="39"/>
      <c r="G9" s="40"/>
      <c r="H9" s="41"/>
      <c r="J9" s="48"/>
      <c r="K9" s="49"/>
      <c r="L9" s="48"/>
      <c r="M9" s="44"/>
    </row>
    <row r="10" spans="1:16" ht="15.75" customHeight="1" x14ac:dyDescent="0.25">
      <c r="A10" s="36" t="s">
        <v>23</v>
      </c>
      <c r="B10" s="37"/>
      <c r="D10" s="38"/>
      <c r="F10" s="39"/>
      <c r="G10" s="40"/>
      <c r="H10" s="41"/>
    </row>
    <row r="11" spans="1:16" ht="15.75" customHeight="1" x14ac:dyDescent="0.25">
      <c r="A11" s="36" t="s">
        <v>24</v>
      </c>
      <c r="B11" s="37"/>
      <c r="D11" s="38"/>
      <c r="F11" s="39"/>
      <c r="G11" s="40"/>
      <c r="H11" s="41"/>
    </row>
    <row r="12" spans="1:16" ht="26.25" customHeight="1" x14ac:dyDescent="0.2">
      <c r="A12" s="152" t="s">
        <v>1</v>
      </c>
      <c r="B12" s="153" t="s">
        <v>37</v>
      </c>
      <c r="C12" s="152" t="s">
        <v>38</v>
      </c>
      <c r="D12" s="155" t="s">
        <v>2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4" t="s">
        <v>14</v>
      </c>
      <c r="O12" s="151" t="s">
        <v>3</v>
      </c>
    </row>
    <row r="13" spans="1:16" ht="23.25" customHeight="1" x14ac:dyDescent="0.2">
      <c r="A13" s="152"/>
      <c r="B13" s="153"/>
      <c r="C13" s="152"/>
      <c r="D13" s="154" t="s">
        <v>4</v>
      </c>
      <c r="E13" s="154" t="s">
        <v>12</v>
      </c>
      <c r="F13" s="151" t="s">
        <v>5</v>
      </c>
      <c r="G13" s="151"/>
      <c r="H13" s="156" t="s">
        <v>6</v>
      </c>
      <c r="I13" s="151" t="s">
        <v>13</v>
      </c>
      <c r="J13" s="151"/>
      <c r="K13" s="157" t="s">
        <v>41</v>
      </c>
      <c r="L13" s="154" t="s">
        <v>7</v>
      </c>
      <c r="M13" s="154"/>
      <c r="N13" s="154"/>
      <c r="O13" s="151"/>
    </row>
    <row r="14" spans="1:16" s="25" customFormat="1" ht="78.75" customHeight="1" x14ac:dyDescent="0.2">
      <c r="A14" s="152"/>
      <c r="B14" s="153"/>
      <c r="C14" s="152"/>
      <c r="D14" s="154"/>
      <c r="E14" s="154"/>
      <c r="F14" s="145" t="s">
        <v>8</v>
      </c>
      <c r="G14" s="145" t="s">
        <v>18</v>
      </c>
      <c r="H14" s="156"/>
      <c r="I14" s="145" t="s">
        <v>10</v>
      </c>
      <c r="J14" s="145" t="s">
        <v>9</v>
      </c>
      <c r="K14" s="157"/>
      <c r="L14" s="50" t="s">
        <v>11</v>
      </c>
      <c r="M14" s="50" t="s">
        <v>19</v>
      </c>
      <c r="N14" s="154"/>
      <c r="O14" s="145" t="s">
        <v>15</v>
      </c>
    </row>
    <row r="15" spans="1:16" ht="14.25" customHeight="1" x14ac:dyDescent="0.2">
      <c r="A15" s="51">
        <v>1</v>
      </c>
      <c r="B15" s="8">
        <v>2</v>
      </c>
      <c r="C15" s="146">
        <v>3</v>
      </c>
      <c r="D15" s="146">
        <v>4</v>
      </c>
      <c r="E15" s="146">
        <v>5</v>
      </c>
      <c r="F15" s="146">
        <v>6</v>
      </c>
      <c r="G15" s="146">
        <v>7</v>
      </c>
      <c r="H15" s="52">
        <v>8</v>
      </c>
      <c r="I15" s="146">
        <v>9</v>
      </c>
      <c r="J15" s="146">
        <v>10</v>
      </c>
      <c r="K15" s="24">
        <v>11</v>
      </c>
      <c r="L15" s="8">
        <v>12</v>
      </c>
      <c r="M15" s="8">
        <v>13</v>
      </c>
      <c r="N15" s="144">
        <v>14</v>
      </c>
      <c r="O15" s="146">
        <v>15</v>
      </c>
    </row>
    <row r="16" spans="1:16" s="26" customFormat="1" ht="22.5" customHeight="1" x14ac:dyDescent="0.25">
      <c r="A16" s="53"/>
      <c r="B16" s="54"/>
      <c r="C16" s="54"/>
      <c r="D16" s="54"/>
      <c r="E16" s="54"/>
      <c r="F16" s="54"/>
      <c r="G16" s="55"/>
      <c r="H16" s="56" t="s">
        <v>54</v>
      </c>
      <c r="I16" s="54"/>
      <c r="J16" s="54"/>
      <c r="K16" s="54"/>
      <c r="L16" s="54"/>
      <c r="M16" s="54"/>
      <c r="N16" s="54"/>
      <c r="O16" s="57"/>
      <c r="P16" s="25"/>
    </row>
    <row r="17" spans="1:21" s="143" customFormat="1" ht="19.5" customHeight="1" x14ac:dyDescent="0.2">
      <c r="A17" s="58"/>
      <c r="B17" s="17"/>
      <c r="C17" s="17"/>
      <c r="D17" s="17"/>
      <c r="E17" s="17"/>
      <c r="F17" s="17"/>
      <c r="G17" s="17"/>
      <c r="H17" s="58" t="s">
        <v>31</v>
      </c>
      <c r="I17" s="17"/>
      <c r="J17" s="17"/>
      <c r="K17" s="17"/>
      <c r="L17" s="17"/>
      <c r="M17" s="17"/>
      <c r="N17" s="17"/>
      <c r="O17" s="59"/>
      <c r="P17" s="18"/>
    </row>
    <row r="18" spans="1:21" s="143" customFormat="1" ht="17.25" customHeight="1" x14ac:dyDescent="0.2">
      <c r="A18" s="16"/>
      <c r="B18" s="84"/>
      <c r="C18" s="84"/>
      <c r="D18" s="84"/>
      <c r="E18" s="84"/>
      <c r="F18" s="84"/>
      <c r="G18" s="17" t="s">
        <v>43</v>
      </c>
      <c r="H18" s="84"/>
      <c r="I18" s="84"/>
      <c r="J18" s="84"/>
      <c r="K18" s="84"/>
      <c r="L18" s="84"/>
      <c r="M18" s="84"/>
      <c r="N18" s="84"/>
      <c r="O18" s="85"/>
      <c r="P18" s="18"/>
    </row>
    <row r="19" spans="1:21" s="22" customFormat="1" ht="18" customHeight="1" x14ac:dyDescent="0.2">
      <c r="A19" s="19"/>
      <c r="B19" s="86"/>
      <c r="C19" s="86"/>
      <c r="D19" s="86"/>
      <c r="E19" s="86"/>
      <c r="F19" s="86"/>
      <c r="G19" s="86"/>
      <c r="H19" s="17" t="s">
        <v>25</v>
      </c>
      <c r="I19" s="86"/>
      <c r="J19" s="86"/>
      <c r="K19" s="86"/>
      <c r="L19" s="86"/>
      <c r="M19" s="86"/>
      <c r="N19" s="86"/>
      <c r="O19" s="20"/>
      <c r="P19" s="21"/>
    </row>
    <row r="20" spans="1:21" s="26" customFormat="1" ht="56.25" customHeight="1" x14ac:dyDescent="0.2">
      <c r="A20" s="14">
        <v>1</v>
      </c>
      <c r="B20" s="144" t="s">
        <v>44</v>
      </c>
      <c r="C20" s="144" t="s">
        <v>40</v>
      </c>
      <c r="D20" s="9" t="s">
        <v>64</v>
      </c>
      <c r="E20" s="9" t="s">
        <v>30</v>
      </c>
      <c r="F20" s="146">
        <v>55</v>
      </c>
      <c r="G20" s="146" t="s">
        <v>36</v>
      </c>
      <c r="H20" s="102">
        <v>278.3</v>
      </c>
      <c r="I20" s="142">
        <v>60</v>
      </c>
      <c r="J20" s="9" t="s">
        <v>29</v>
      </c>
      <c r="K20" s="23">
        <v>1525150</v>
      </c>
      <c r="L20" s="8" t="s">
        <v>42</v>
      </c>
      <c r="M20" s="15" t="s">
        <v>48</v>
      </c>
      <c r="N20" s="144" t="s">
        <v>0</v>
      </c>
      <c r="O20" s="24" t="s">
        <v>27</v>
      </c>
      <c r="P20" s="25"/>
    </row>
    <row r="21" spans="1:21" s="10" customFormat="1" ht="33.75" x14ac:dyDescent="0.2">
      <c r="A21" s="110">
        <v>2</v>
      </c>
      <c r="B21" s="92" t="s">
        <v>51</v>
      </c>
      <c r="C21" s="93" t="s">
        <v>51</v>
      </c>
      <c r="D21" s="63" t="s">
        <v>52</v>
      </c>
      <c r="E21" s="63" t="s">
        <v>30</v>
      </c>
      <c r="F21" s="93">
        <v>876</v>
      </c>
      <c r="G21" s="93" t="s">
        <v>28</v>
      </c>
      <c r="H21" s="111" t="s">
        <v>65</v>
      </c>
      <c r="I21" s="94">
        <v>60</v>
      </c>
      <c r="J21" s="63" t="s">
        <v>29</v>
      </c>
      <c r="K21" s="28">
        <v>2322880</v>
      </c>
      <c r="L21" s="92" t="s">
        <v>42</v>
      </c>
      <c r="M21" s="112" t="s">
        <v>57</v>
      </c>
      <c r="N21" s="95" t="s">
        <v>45</v>
      </c>
      <c r="O21" s="91" t="s">
        <v>27</v>
      </c>
      <c r="P21" s="87"/>
      <c r="R21" s="4"/>
      <c r="S21" s="11"/>
      <c r="T21" s="13"/>
      <c r="U21" s="13"/>
    </row>
    <row r="22" spans="1:21" s="3" customFormat="1" ht="35.25" customHeight="1" x14ac:dyDescent="0.2">
      <c r="A22" s="14">
        <v>3</v>
      </c>
      <c r="B22" s="8" t="s">
        <v>74</v>
      </c>
      <c r="C22" s="146" t="s">
        <v>74</v>
      </c>
      <c r="D22" s="103" t="s">
        <v>82</v>
      </c>
      <c r="E22" s="103" t="s">
        <v>30</v>
      </c>
      <c r="F22" s="104">
        <v>55</v>
      </c>
      <c r="G22" s="104" t="s">
        <v>36</v>
      </c>
      <c r="H22" s="105">
        <v>31616.99</v>
      </c>
      <c r="I22" s="113">
        <v>60</v>
      </c>
      <c r="J22" s="103" t="s">
        <v>29</v>
      </c>
      <c r="K22" s="106">
        <v>11469379.289999999</v>
      </c>
      <c r="L22" s="8" t="s">
        <v>42</v>
      </c>
      <c r="M22" s="107" t="s">
        <v>57</v>
      </c>
      <c r="N22" s="108" t="s">
        <v>45</v>
      </c>
      <c r="O22" s="104" t="s">
        <v>75</v>
      </c>
      <c r="P22" s="114"/>
      <c r="R22" s="4"/>
      <c r="S22" s="11"/>
      <c r="T22" s="12"/>
      <c r="U22" s="13"/>
    </row>
    <row r="23" spans="1:21" s="26" customFormat="1" ht="45" customHeight="1" x14ac:dyDescent="0.2">
      <c r="A23" s="14">
        <v>4</v>
      </c>
      <c r="B23" s="144" t="s">
        <v>44</v>
      </c>
      <c r="C23" s="144" t="s">
        <v>40</v>
      </c>
      <c r="D23" s="9" t="s">
        <v>83</v>
      </c>
      <c r="E23" s="9" t="s">
        <v>30</v>
      </c>
      <c r="F23" s="146">
        <v>55</v>
      </c>
      <c r="G23" s="146" t="s">
        <v>36</v>
      </c>
      <c r="H23" s="109">
        <v>369</v>
      </c>
      <c r="I23" s="142">
        <v>60</v>
      </c>
      <c r="J23" s="9" t="s">
        <v>29</v>
      </c>
      <c r="K23" s="23">
        <v>2029500</v>
      </c>
      <c r="L23" s="8" t="s">
        <v>42</v>
      </c>
      <c r="M23" s="15" t="s">
        <v>57</v>
      </c>
      <c r="N23" s="144" t="s">
        <v>0</v>
      </c>
      <c r="O23" s="24" t="s">
        <v>27</v>
      </c>
      <c r="P23" s="25"/>
    </row>
    <row r="24" spans="1:21" s="22" customFormat="1" ht="19.5" customHeight="1" x14ac:dyDescent="0.2">
      <c r="A24" s="19"/>
      <c r="B24" s="86"/>
      <c r="C24" s="86"/>
      <c r="D24" s="86"/>
      <c r="E24" s="86"/>
      <c r="F24" s="86"/>
      <c r="G24" s="86"/>
      <c r="H24" s="115" t="s">
        <v>26</v>
      </c>
      <c r="I24" s="86"/>
      <c r="J24" s="86"/>
      <c r="K24" s="86"/>
      <c r="L24" s="86"/>
      <c r="M24" s="86"/>
      <c r="N24" s="86"/>
      <c r="O24" s="20"/>
      <c r="P24" s="21"/>
    </row>
    <row r="25" spans="1:21" s="10" customFormat="1" ht="47.25" customHeight="1" x14ac:dyDescent="0.2">
      <c r="A25" s="14">
        <v>5</v>
      </c>
      <c r="B25" s="8" t="s">
        <v>49</v>
      </c>
      <c r="C25" s="146" t="s">
        <v>46</v>
      </c>
      <c r="D25" s="9" t="s">
        <v>50</v>
      </c>
      <c r="E25" s="9" t="s">
        <v>30</v>
      </c>
      <c r="F25" s="146">
        <v>876</v>
      </c>
      <c r="G25" s="146" t="s">
        <v>28</v>
      </c>
      <c r="H25" s="23">
        <v>41937</v>
      </c>
      <c r="I25" s="142">
        <v>60</v>
      </c>
      <c r="J25" s="9" t="s">
        <v>29</v>
      </c>
      <c r="K25" s="23">
        <v>10662063</v>
      </c>
      <c r="L25" s="8" t="s">
        <v>42</v>
      </c>
      <c r="M25" s="15" t="s">
        <v>57</v>
      </c>
      <c r="N25" s="144" t="s">
        <v>45</v>
      </c>
      <c r="O25" s="24" t="s">
        <v>27</v>
      </c>
      <c r="P25" s="27"/>
      <c r="R25" s="4"/>
      <c r="S25" s="11"/>
      <c r="T25" s="12"/>
      <c r="U25" s="13"/>
    </row>
    <row r="26" spans="1:21" s="10" customFormat="1" ht="35.25" customHeight="1" x14ac:dyDescent="0.2">
      <c r="A26" s="14">
        <v>6</v>
      </c>
      <c r="B26" s="8" t="s">
        <v>67</v>
      </c>
      <c r="C26" s="144" t="s">
        <v>68</v>
      </c>
      <c r="D26" s="103" t="s">
        <v>69</v>
      </c>
      <c r="E26" s="9" t="s">
        <v>70</v>
      </c>
      <c r="F26" s="104">
        <v>112</v>
      </c>
      <c r="G26" s="104" t="s">
        <v>71</v>
      </c>
      <c r="H26" s="105" t="s">
        <v>76</v>
      </c>
      <c r="I26" s="142">
        <v>60</v>
      </c>
      <c r="J26" s="103" t="s">
        <v>72</v>
      </c>
      <c r="K26" s="106">
        <v>16913500</v>
      </c>
      <c r="L26" s="8" t="s">
        <v>42</v>
      </c>
      <c r="M26" s="107" t="s">
        <v>57</v>
      </c>
      <c r="N26" s="108" t="s">
        <v>73</v>
      </c>
      <c r="O26" s="116" t="s">
        <v>27</v>
      </c>
    </row>
    <row r="27" spans="1:21" s="10" customFormat="1" ht="36" customHeight="1" x14ac:dyDescent="0.2">
      <c r="A27" s="14">
        <v>7</v>
      </c>
      <c r="B27" s="8" t="s">
        <v>81</v>
      </c>
      <c r="C27" s="146" t="s">
        <v>80</v>
      </c>
      <c r="D27" s="9" t="s">
        <v>66</v>
      </c>
      <c r="E27" s="9" t="s">
        <v>30</v>
      </c>
      <c r="F27" s="146">
        <v>876</v>
      </c>
      <c r="G27" s="146" t="s">
        <v>28</v>
      </c>
      <c r="H27" s="102">
        <v>61</v>
      </c>
      <c r="I27" s="142">
        <v>60</v>
      </c>
      <c r="J27" s="9" t="s">
        <v>29</v>
      </c>
      <c r="K27" s="23">
        <v>4780000</v>
      </c>
      <c r="L27" s="8" t="s">
        <v>42</v>
      </c>
      <c r="M27" s="15" t="s">
        <v>48</v>
      </c>
      <c r="N27" s="144" t="s">
        <v>0</v>
      </c>
      <c r="O27" s="24" t="s">
        <v>27</v>
      </c>
      <c r="P27" s="27"/>
      <c r="R27" s="4"/>
      <c r="S27" s="11"/>
      <c r="T27" s="12"/>
      <c r="U27" s="13"/>
    </row>
    <row r="28" spans="1:21" s="10" customFormat="1" ht="56.25" customHeight="1" x14ac:dyDescent="0.2">
      <c r="A28" s="14">
        <v>8</v>
      </c>
      <c r="B28" s="144" t="s">
        <v>77</v>
      </c>
      <c r="C28" s="144" t="s">
        <v>78</v>
      </c>
      <c r="D28" s="9" t="s">
        <v>84</v>
      </c>
      <c r="E28" s="103" t="s">
        <v>30</v>
      </c>
      <c r="F28" s="146">
        <v>876</v>
      </c>
      <c r="G28" s="146" t="s">
        <v>28</v>
      </c>
      <c r="H28" s="109">
        <v>5249</v>
      </c>
      <c r="I28" s="142">
        <v>60</v>
      </c>
      <c r="J28" s="9" t="s">
        <v>29</v>
      </c>
      <c r="K28" s="106">
        <v>28271771.699999999</v>
      </c>
      <c r="L28" s="8" t="s">
        <v>42</v>
      </c>
      <c r="M28" s="15" t="s">
        <v>79</v>
      </c>
      <c r="N28" s="144" t="s">
        <v>0</v>
      </c>
      <c r="O28" s="24" t="s">
        <v>27</v>
      </c>
      <c r="P28" s="27"/>
      <c r="R28" s="4"/>
      <c r="S28" s="11"/>
      <c r="T28" s="12"/>
      <c r="U28" s="13"/>
    </row>
    <row r="29" spans="1:21" s="10" customFormat="1" ht="57.75" customHeight="1" x14ac:dyDescent="0.2">
      <c r="A29" s="14">
        <v>9</v>
      </c>
      <c r="B29" s="8" t="s">
        <v>85</v>
      </c>
      <c r="C29" s="146" t="s">
        <v>86</v>
      </c>
      <c r="D29" s="9" t="s">
        <v>88</v>
      </c>
      <c r="E29" s="9" t="s">
        <v>30</v>
      </c>
      <c r="F29" s="146">
        <v>876</v>
      </c>
      <c r="G29" s="146" t="s">
        <v>87</v>
      </c>
      <c r="H29" s="109">
        <v>32236.799999999999</v>
      </c>
      <c r="I29" s="142">
        <v>60</v>
      </c>
      <c r="J29" s="9" t="s">
        <v>29</v>
      </c>
      <c r="K29" s="23">
        <v>5641442</v>
      </c>
      <c r="L29" s="8" t="s">
        <v>89</v>
      </c>
      <c r="M29" s="15" t="s">
        <v>48</v>
      </c>
      <c r="N29" s="144" t="s">
        <v>0</v>
      </c>
      <c r="O29" s="24" t="s">
        <v>27</v>
      </c>
      <c r="P29" s="87"/>
    </row>
    <row r="30" spans="1:21" s="10" customFormat="1" ht="36" customHeight="1" x14ac:dyDescent="0.2">
      <c r="A30" s="14">
        <v>10</v>
      </c>
      <c r="B30" s="8" t="s">
        <v>90</v>
      </c>
      <c r="C30" s="146" t="s">
        <v>91</v>
      </c>
      <c r="D30" s="9" t="s">
        <v>92</v>
      </c>
      <c r="E30" s="9" t="s">
        <v>30</v>
      </c>
      <c r="F30" s="146">
        <v>876</v>
      </c>
      <c r="G30" s="146" t="s">
        <v>28</v>
      </c>
      <c r="H30" s="109">
        <v>19200000</v>
      </c>
      <c r="I30" s="142">
        <v>60</v>
      </c>
      <c r="J30" s="9" t="s">
        <v>29</v>
      </c>
      <c r="K30" s="23">
        <v>34752000</v>
      </c>
      <c r="L30" s="8" t="s">
        <v>89</v>
      </c>
      <c r="M30" s="15" t="s">
        <v>93</v>
      </c>
      <c r="N30" s="144" t="s">
        <v>45</v>
      </c>
      <c r="O30" s="146" t="s">
        <v>75</v>
      </c>
    </row>
    <row r="31" spans="1:21" s="26" customFormat="1" ht="19.5" customHeight="1" x14ac:dyDescent="0.2">
      <c r="A31" s="60" t="s">
        <v>58</v>
      </c>
      <c r="B31" s="139"/>
      <c r="C31" s="139"/>
      <c r="D31" s="139"/>
      <c r="E31" s="139"/>
      <c r="F31" s="139"/>
      <c r="G31" s="139"/>
      <c r="H31" s="61"/>
      <c r="I31" s="139"/>
      <c r="J31" s="139"/>
      <c r="K31" s="62">
        <f>SUM(K20:K30)</f>
        <v>118367685.98999999</v>
      </c>
      <c r="L31" s="147"/>
      <c r="M31" s="86"/>
      <c r="N31" s="86"/>
      <c r="O31" s="20"/>
      <c r="P31" s="101"/>
    </row>
    <row r="32" spans="1:21" s="26" customFormat="1" ht="21" customHeight="1" x14ac:dyDescent="0.25">
      <c r="A32" s="53"/>
      <c r="B32" s="54"/>
      <c r="C32" s="54"/>
      <c r="D32" s="54"/>
      <c r="E32" s="54"/>
      <c r="F32" s="54"/>
      <c r="G32" s="55"/>
      <c r="H32" s="56" t="s">
        <v>63</v>
      </c>
      <c r="I32" s="54"/>
      <c r="J32" s="54"/>
      <c r="K32" s="54"/>
      <c r="L32" s="54"/>
      <c r="M32" s="54"/>
      <c r="N32" s="54"/>
      <c r="O32" s="57"/>
      <c r="P32" s="25"/>
    </row>
    <row r="33" spans="1:21" s="143" customFormat="1" ht="17.25" customHeight="1" x14ac:dyDescent="0.2">
      <c r="A33" s="58"/>
      <c r="B33" s="17"/>
      <c r="C33" s="17"/>
      <c r="D33" s="17"/>
      <c r="E33" s="17"/>
      <c r="F33" s="17"/>
      <c r="G33" s="17"/>
      <c r="H33" s="58" t="s">
        <v>31</v>
      </c>
      <c r="I33" s="17"/>
      <c r="J33" s="17"/>
      <c r="K33" s="17"/>
      <c r="L33" s="17"/>
      <c r="M33" s="17"/>
      <c r="N33" s="17"/>
      <c r="O33" s="59"/>
      <c r="P33" s="18"/>
    </row>
    <row r="34" spans="1:21" s="143" customFormat="1" ht="17.25" customHeight="1" x14ac:dyDescent="0.2">
      <c r="A34" s="16"/>
      <c r="B34" s="84"/>
      <c r="C34" s="84"/>
      <c r="D34" s="84"/>
      <c r="E34" s="84"/>
      <c r="F34" s="84"/>
      <c r="G34" s="17" t="s">
        <v>43</v>
      </c>
      <c r="H34" s="84"/>
      <c r="I34" s="84"/>
      <c r="J34" s="84"/>
      <c r="K34" s="84"/>
      <c r="L34" s="84"/>
      <c r="M34" s="84"/>
      <c r="N34" s="84"/>
      <c r="O34" s="85"/>
      <c r="P34" s="18"/>
    </row>
    <row r="35" spans="1:21" s="22" customFormat="1" ht="18" customHeight="1" x14ac:dyDescent="0.2">
      <c r="A35" s="19"/>
      <c r="B35" s="86"/>
      <c r="C35" s="86"/>
      <c r="D35" s="86"/>
      <c r="E35" s="86"/>
      <c r="F35" s="86"/>
      <c r="G35" s="86"/>
      <c r="H35" s="17" t="s">
        <v>25</v>
      </c>
      <c r="I35" s="86"/>
      <c r="J35" s="86"/>
      <c r="K35" s="86"/>
      <c r="L35" s="86"/>
      <c r="M35" s="86"/>
      <c r="N35" s="86"/>
      <c r="O35" s="20"/>
      <c r="P35" s="21"/>
    </row>
    <row r="36" spans="1:21" s="22" customFormat="1" ht="17.25" customHeight="1" x14ac:dyDescent="0.2">
      <c r="A36" s="19"/>
      <c r="B36" s="86"/>
      <c r="C36" s="86"/>
      <c r="D36" s="86"/>
      <c r="E36" s="86"/>
      <c r="F36" s="86"/>
      <c r="G36" s="86"/>
      <c r="H36" s="17" t="s">
        <v>26</v>
      </c>
      <c r="I36" s="86"/>
      <c r="J36" s="86"/>
      <c r="K36" s="86"/>
      <c r="L36" s="86"/>
      <c r="M36" s="86"/>
      <c r="N36" s="86"/>
      <c r="O36" s="20"/>
      <c r="P36" s="21"/>
    </row>
    <row r="37" spans="1:21" s="26" customFormat="1" ht="45" x14ac:dyDescent="0.2">
      <c r="A37" s="14">
        <v>11</v>
      </c>
      <c r="B37" s="144" t="s">
        <v>94</v>
      </c>
      <c r="C37" s="144" t="s">
        <v>95</v>
      </c>
      <c r="D37" s="9" t="s">
        <v>96</v>
      </c>
      <c r="E37" s="9" t="s">
        <v>30</v>
      </c>
      <c r="F37" s="146">
        <v>792</v>
      </c>
      <c r="G37" s="146" t="s">
        <v>97</v>
      </c>
      <c r="H37" s="109">
        <v>45</v>
      </c>
      <c r="I37" s="142">
        <v>60</v>
      </c>
      <c r="J37" s="9" t="s">
        <v>29</v>
      </c>
      <c r="K37" s="23">
        <v>1215000</v>
      </c>
      <c r="L37" s="8" t="s">
        <v>98</v>
      </c>
      <c r="M37" s="15" t="s">
        <v>79</v>
      </c>
      <c r="N37" s="144" t="s">
        <v>45</v>
      </c>
      <c r="O37" s="24" t="s">
        <v>27</v>
      </c>
      <c r="P37" s="117"/>
      <c r="Q37" s="117"/>
      <c r="R37" s="118"/>
    </row>
    <row r="38" spans="1:21" s="26" customFormat="1" ht="47.25" customHeight="1" x14ac:dyDescent="0.2">
      <c r="A38" s="14">
        <v>12</v>
      </c>
      <c r="B38" s="144" t="s">
        <v>94</v>
      </c>
      <c r="C38" s="144" t="s">
        <v>95</v>
      </c>
      <c r="D38" s="9" t="s">
        <v>107</v>
      </c>
      <c r="E38" s="9" t="s">
        <v>30</v>
      </c>
      <c r="F38" s="146">
        <v>792</v>
      </c>
      <c r="G38" s="146" t="s">
        <v>97</v>
      </c>
      <c r="H38" s="109">
        <v>21</v>
      </c>
      <c r="I38" s="142">
        <v>60</v>
      </c>
      <c r="J38" s="9" t="s">
        <v>29</v>
      </c>
      <c r="K38" s="23">
        <v>595350</v>
      </c>
      <c r="L38" s="8" t="s">
        <v>98</v>
      </c>
      <c r="M38" s="15" t="s">
        <v>79</v>
      </c>
      <c r="N38" s="144" t="s">
        <v>45</v>
      </c>
      <c r="O38" s="24" t="s">
        <v>27</v>
      </c>
      <c r="P38" s="117"/>
      <c r="Q38" s="117"/>
      <c r="R38" s="119"/>
    </row>
    <row r="39" spans="1:21" s="10" customFormat="1" ht="38.25" customHeight="1" x14ac:dyDescent="0.2">
      <c r="A39" s="14">
        <v>13</v>
      </c>
      <c r="B39" s="8" t="s">
        <v>99</v>
      </c>
      <c r="C39" s="146" t="s">
        <v>99</v>
      </c>
      <c r="D39" s="9" t="s">
        <v>100</v>
      </c>
      <c r="E39" s="9" t="s">
        <v>30</v>
      </c>
      <c r="F39" s="146">
        <v>876</v>
      </c>
      <c r="G39" s="146" t="s">
        <v>28</v>
      </c>
      <c r="H39" s="109" t="s">
        <v>101</v>
      </c>
      <c r="I39" s="142">
        <v>60</v>
      </c>
      <c r="J39" s="9" t="s">
        <v>29</v>
      </c>
      <c r="K39" s="23">
        <v>4347800</v>
      </c>
      <c r="L39" s="8" t="s">
        <v>98</v>
      </c>
      <c r="M39" s="15" t="s">
        <v>57</v>
      </c>
      <c r="N39" s="144" t="s">
        <v>45</v>
      </c>
      <c r="O39" s="146" t="s">
        <v>75</v>
      </c>
      <c r="P39" s="120"/>
      <c r="Q39" s="120"/>
      <c r="R39" s="118"/>
    </row>
    <row r="40" spans="1:21" s="10" customFormat="1" ht="33.75" customHeight="1" x14ac:dyDescent="0.2">
      <c r="A40" s="14">
        <v>14</v>
      </c>
      <c r="B40" s="144" t="s">
        <v>102</v>
      </c>
      <c r="C40" s="144" t="s">
        <v>102</v>
      </c>
      <c r="D40" s="9" t="s">
        <v>103</v>
      </c>
      <c r="E40" s="9" t="s">
        <v>104</v>
      </c>
      <c r="F40" s="146">
        <v>796</v>
      </c>
      <c r="G40" s="146" t="s">
        <v>105</v>
      </c>
      <c r="H40" s="109">
        <v>5437</v>
      </c>
      <c r="I40" s="142">
        <v>60</v>
      </c>
      <c r="J40" s="9" t="s">
        <v>29</v>
      </c>
      <c r="K40" s="23">
        <v>5783970.5499999998</v>
      </c>
      <c r="L40" s="8" t="s">
        <v>98</v>
      </c>
      <c r="M40" s="15" t="s">
        <v>106</v>
      </c>
      <c r="N40" s="144" t="s">
        <v>73</v>
      </c>
      <c r="O40" s="24" t="s">
        <v>75</v>
      </c>
      <c r="P40" s="120"/>
      <c r="Q40" s="120"/>
      <c r="R40" s="118"/>
    </row>
    <row r="41" spans="1:21" s="10" customFormat="1" ht="33.75" customHeight="1" x14ac:dyDescent="0.2">
      <c r="A41" s="14">
        <v>15</v>
      </c>
      <c r="B41" s="8" t="s">
        <v>108</v>
      </c>
      <c r="C41" s="144" t="s">
        <v>109</v>
      </c>
      <c r="D41" s="9" t="s">
        <v>111</v>
      </c>
      <c r="E41" s="9" t="s">
        <v>30</v>
      </c>
      <c r="F41" s="146">
        <v>384</v>
      </c>
      <c r="G41" s="146" t="s">
        <v>87</v>
      </c>
      <c r="H41" s="109">
        <v>1000000</v>
      </c>
      <c r="I41" s="142">
        <v>3401361</v>
      </c>
      <c r="J41" s="9" t="s">
        <v>110</v>
      </c>
      <c r="K41" s="23">
        <v>374657534.25</v>
      </c>
      <c r="L41" s="8" t="s">
        <v>112</v>
      </c>
      <c r="M41" s="15" t="s">
        <v>113</v>
      </c>
      <c r="N41" s="144" t="s">
        <v>0</v>
      </c>
      <c r="O41" s="146" t="s">
        <v>27</v>
      </c>
      <c r="R41" s="4"/>
      <c r="S41" s="11"/>
      <c r="T41" s="12"/>
      <c r="U41" s="13"/>
    </row>
    <row r="42" spans="1:21" s="10" customFormat="1" ht="33.75" customHeight="1" x14ac:dyDescent="0.2">
      <c r="A42" s="14">
        <v>16</v>
      </c>
      <c r="B42" s="8" t="s">
        <v>108</v>
      </c>
      <c r="C42" s="144" t="s">
        <v>116</v>
      </c>
      <c r="D42" s="9" t="s">
        <v>115</v>
      </c>
      <c r="E42" s="9" t="s">
        <v>30</v>
      </c>
      <c r="F42" s="146">
        <v>384</v>
      </c>
      <c r="G42" s="146" t="s">
        <v>87</v>
      </c>
      <c r="H42" s="109">
        <v>2000000</v>
      </c>
      <c r="I42" s="142">
        <v>3401361</v>
      </c>
      <c r="J42" s="9" t="s">
        <v>110</v>
      </c>
      <c r="K42" s="23">
        <v>220000000</v>
      </c>
      <c r="L42" s="8" t="s">
        <v>112</v>
      </c>
      <c r="M42" s="15" t="s">
        <v>114</v>
      </c>
      <c r="N42" s="144" t="s">
        <v>0</v>
      </c>
      <c r="O42" s="146" t="s">
        <v>27</v>
      </c>
      <c r="R42" s="4"/>
      <c r="S42" s="11"/>
      <c r="T42" s="12"/>
      <c r="U42" s="13"/>
    </row>
    <row r="43" spans="1:21" s="10" customFormat="1" ht="36.75" customHeight="1" x14ac:dyDescent="0.2">
      <c r="A43" s="14">
        <v>17</v>
      </c>
      <c r="B43" s="8" t="s">
        <v>142</v>
      </c>
      <c r="C43" s="146" t="s">
        <v>143</v>
      </c>
      <c r="D43" s="9" t="s">
        <v>144</v>
      </c>
      <c r="E43" s="9" t="s">
        <v>30</v>
      </c>
      <c r="F43" s="146">
        <v>876</v>
      </c>
      <c r="G43" s="146" t="s">
        <v>28</v>
      </c>
      <c r="H43" s="109">
        <v>10</v>
      </c>
      <c r="I43" s="142">
        <v>60</v>
      </c>
      <c r="J43" s="9" t="s">
        <v>29</v>
      </c>
      <c r="K43" s="102">
        <v>50000000</v>
      </c>
      <c r="L43" s="8" t="s">
        <v>118</v>
      </c>
      <c r="M43" s="15" t="s">
        <v>79</v>
      </c>
      <c r="N43" s="144" t="s">
        <v>0</v>
      </c>
      <c r="O43" s="146" t="s">
        <v>27</v>
      </c>
      <c r="R43" s="4"/>
      <c r="S43" s="11"/>
      <c r="T43" s="12"/>
      <c r="U43" s="13"/>
    </row>
    <row r="44" spans="1:21" s="10" customFormat="1" ht="92.25" customHeight="1" x14ac:dyDescent="0.2">
      <c r="A44" s="14">
        <v>18</v>
      </c>
      <c r="B44" s="15" t="s">
        <v>131</v>
      </c>
      <c r="C44" s="15" t="s">
        <v>131</v>
      </c>
      <c r="D44" s="9" t="s">
        <v>117</v>
      </c>
      <c r="E44" s="9" t="s">
        <v>104</v>
      </c>
      <c r="F44" s="144" t="s">
        <v>132</v>
      </c>
      <c r="G44" s="144" t="s">
        <v>133</v>
      </c>
      <c r="H44" s="109" t="s">
        <v>134</v>
      </c>
      <c r="I44" s="142">
        <v>3401361</v>
      </c>
      <c r="J44" s="9" t="s">
        <v>110</v>
      </c>
      <c r="K44" s="106">
        <v>448539.88</v>
      </c>
      <c r="L44" s="8" t="s">
        <v>118</v>
      </c>
      <c r="M44" s="15" t="s">
        <v>119</v>
      </c>
      <c r="N44" s="144" t="s">
        <v>73</v>
      </c>
      <c r="O44" s="146" t="s">
        <v>75</v>
      </c>
      <c r="R44" s="121"/>
      <c r="S44" s="158"/>
      <c r="T44" s="159"/>
      <c r="U44" s="13"/>
    </row>
    <row r="45" spans="1:21" s="10" customFormat="1" ht="38.25" customHeight="1" x14ac:dyDescent="0.2">
      <c r="A45" s="14">
        <v>19</v>
      </c>
      <c r="B45" s="15" t="s">
        <v>121</v>
      </c>
      <c r="C45" s="15" t="s">
        <v>121</v>
      </c>
      <c r="D45" s="9" t="s">
        <v>120</v>
      </c>
      <c r="E45" s="9" t="s">
        <v>104</v>
      </c>
      <c r="F45" s="146">
        <v>778</v>
      </c>
      <c r="G45" s="144" t="s">
        <v>122</v>
      </c>
      <c r="H45" s="109">
        <v>7025</v>
      </c>
      <c r="I45" s="142">
        <v>3401361</v>
      </c>
      <c r="J45" s="9" t="s">
        <v>110</v>
      </c>
      <c r="K45" s="106">
        <v>392949.15</v>
      </c>
      <c r="L45" s="8" t="s">
        <v>118</v>
      </c>
      <c r="M45" s="15" t="s">
        <v>119</v>
      </c>
      <c r="N45" s="144" t="s">
        <v>73</v>
      </c>
      <c r="O45" s="146" t="s">
        <v>75</v>
      </c>
      <c r="R45" s="121"/>
      <c r="S45" s="158"/>
      <c r="T45" s="159"/>
      <c r="U45" s="13"/>
    </row>
    <row r="46" spans="1:21" s="10" customFormat="1" ht="34.5" customHeight="1" x14ac:dyDescent="0.2">
      <c r="A46" s="122">
        <v>20</v>
      </c>
      <c r="B46" s="8" t="s">
        <v>123</v>
      </c>
      <c r="C46" s="146" t="s">
        <v>124</v>
      </c>
      <c r="D46" s="9" t="s">
        <v>125</v>
      </c>
      <c r="E46" s="9" t="s">
        <v>104</v>
      </c>
      <c r="F46" s="146">
        <v>778</v>
      </c>
      <c r="G46" s="146" t="s">
        <v>122</v>
      </c>
      <c r="H46" s="123">
        <v>15976</v>
      </c>
      <c r="I46" s="142">
        <v>60</v>
      </c>
      <c r="J46" s="9" t="s">
        <v>29</v>
      </c>
      <c r="K46" s="106">
        <v>2838615.68</v>
      </c>
      <c r="L46" s="8" t="s">
        <v>118</v>
      </c>
      <c r="M46" s="15" t="s">
        <v>119</v>
      </c>
      <c r="N46" s="144" t="s">
        <v>73</v>
      </c>
      <c r="O46" s="146" t="s">
        <v>75</v>
      </c>
      <c r="R46" s="121"/>
      <c r="S46" s="158"/>
      <c r="T46" s="159"/>
      <c r="U46" s="13"/>
    </row>
    <row r="47" spans="1:21" s="10" customFormat="1" ht="36.75" customHeight="1" x14ac:dyDescent="0.2">
      <c r="A47" s="14">
        <v>21</v>
      </c>
      <c r="B47" s="8" t="s">
        <v>126</v>
      </c>
      <c r="C47" s="146" t="s">
        <v>127</v>
      </c>
      <c r="D47" s="9" t="s">
        <v>130</v>
      </c>
      <c r="E47" s="9" t="s">
        <v>30</v>
      </c>
      <c r="F47" s="146">
        <v>876</v>
      </c>
      <c r="G47" s="146" t="s">
        <v>28</v>
      </c>
      <c r="H47" s="109">
        <v>1</v>
      </c>
      <c r="I47" s="142">
        <v>22401</v>
      </c>
      <c r="J47" s="9" t="s">
        <v>128</v>
      </c>
      <c r="K47" s="23">
        <v>1062000</v>
      </c>
      <c r="L47" s="8" t="s">
        <v>118</v>
      </c>
      <c r="M47" s="15" t="s">
        <v>129</v>
      </c>
      <c r="N47" s="144" t="s">
        <v>0</v>
      </c>
      <c r="O47" s="24" t="s">
        <v>27</v>
      </c>
      <c r="R47" s="4"/>
      <c r="S47" s="11"/>
      <c r="T47" s="12"/>
      <c r="U47" s="13"/>
    </row>
    <row r="48" spans="1:21" s="10" customFormat="1" ht="49.5" customHeight="1" x14ac:dyDescent="0.25">
      <c r="A48" s="128">
        <v>22</v>
      </c>
      <c r="B48" s="8" t="s">
        <v>135</v>
      </c>
      <c r="C48" s="146" t="s">
        <v>135</v>
      </c>
      <c r="D48" s="9" t="s">
        <v>138</v>
      </c>
      <c r="E48" s="9" t="s">
        <v>30</v>
      </c>
      <c r="F48" s="146">
        <v>876</v>
      </c>
      <c r="G48" s="146" t="s">
        <v>28</v>
      </c>
      <c r="H48" s="109">
        <v>1</v>
      </c>
      <c r="I48" s="124" t="s">
        <v>136</v>
      </c>
      <c r="J48" s="9" t="s">
        <v>137</v>
      </c>
      <c r="K48" s="102">
        <v>1650000</v>
      </c>
      <c r="L48" s="8" t="s">
        <v>118</v>
      </c>
      <c r="M48" s="15" t="s">
        <v>106</v>
      </c>
      <c r="N48" s="144" t="s">
        <v>0</v>
      </c>
      <c r="O48" s="146" t="s">
        <v>27</v>
      </c>
      <c r="P48" s="125"/>
      <c r="Q48" s="126"/>
      <c r="R48" s="4"/>
      <c r="S48" s="11"/>
      <c r="T48" s="12"/>
      <c r="U48" s="13"/>
    </row>
    <row r="49" spans="1:21" s="26" customFormat="1" ht="22.5" customHeight="1" x14ac:dyDescent="0.2">
      <c r="A49" s="160" t="s">
        <v>59</v>
      </c>
      <c r="B49" s="161"/>
      <c r="C49" s="161"/>
      <c r="D49" s="161"/>
      <c r="E49" s="161"/>
      <c r="F49" s="161"/>
      <c r="G49" s="161"/>
      <c r="H49" s="161"/>
      <c r="I49" s="161"/>
      <c r="J49" s="162"/>
      <c r="K49" s="62">
        <f>SUM(K37:K48)</f>
        <v>662991759.50999987</v>
      </c>
      <c r="L49" s="64"/>
      <c r="M49" s="86"/>
      <c r="N49" s="86"/>
      <c r="O49" s="20"/>
      <c r="P49" s="25"/>
    </row>
    <row r="50" spans="1:21" s="26" customFormat="1" ht="21.75" customHeight="1" x14ac:dyDescent="0.25">
      <c r="A50" s="53"/>
      <c r="B50" s="54"/>
      <c r="C50" s="54"/>
      <c r="D50" s="54"/>
      <c r="E50" s="54"/>
      <c r="F50" s="54"/>
      <c r="G50" s="55"/>
      <c r="H50" s="55" t="s">
        <v>55</v>
      </c>
      <c r="I50" s="54"/>
      <c r="J50" s="54"/>
      <c r="K50" s="54"/>
      <c r="L50" s="54"/>
      <c r="M50" s="54"/>
      <c r="N50" s="54"/>
      <c r="O50" s="57"/>
      <c r="P50" s="25"/>
    </row>
    <row r="51" spans="1:21" s="143" customFormat="1" ht="19.5" customHeight="1" x14ac:dyDescent="0.2">
      <c r="A51" s="58"/>
      <c r="B51" s="17"/>
      <c r="C51" s="17"/>
      <c r="D51" s="17"/>
      <c r="E51" s="17"/>
      <c r="F51" s="17"/>
      <c r="G51" s="17"/>
      <c r="H51" s="58" t="s">
        <v>31</v>
      </c>
      <c r="I51" s="17"/>
      <c r="J51" s="17"/>
      <c r="K51" s="17"/>
      <c r="L51" s="17"/>
      <c r="M51" s="17"/>
      <c r="N51" s="17"/>
      <c r="O51" s="59"/>
      <c r="P51" s="18"/>
    </row>
    <row r="52" spans="1:21" s="10" customFormat="1" ht="37.5" customHeight="1" x14ac:dyDescent="0.2">
      <c r="A52" s="14">
        <v>23</v>
      </c>
      <c r="B52" s="15" t="s">
        <v>140</v>
      </c>
      <c r="C52" s="15" t="s">
        <v>140</v>
      </c>
      <c r="D52" s="9" t="s">
        <v>141</v>
      </c>
      <c r="E52" s="9" t="s">
        <v>70</v>
      </c>
      <c r="F52" s="146">
        <v>796</v>
      </c>
      <c r="G52" s="146" t="s">
        <v>105</v>
      </c>
      <c r="H52" s="109">
        <v>2</v>
      </c>
      <c r="I52" s="142">
        <v>60</v>
      </c>
      <c r="J52" s="9" t="s">
        <v>29</v>
      </c>
      <c r="K52" s="106">
        <v>3642372.88</v>
      </c>
      <c r="L52" s="8" t="s">
        <v>119</v>
      </c>
      <c r="M52" s="15" t="s">
        <v>79</v>
      </c>
      <c r="N52" s="144" t="s">
        <v>73</v>
      </c>
      <c r="O52" s="146" t="s">
        <v>75</v>
      </c>
      <c r="R52" s="4"/>
      <c r="S52" s="11"/>
      <c r="T52" s="12"/>
      <c r="U52" s="13"/>
    </row>
    <row r="53" spans="1:21" s="143" customFormat="1" ht="17.25" customHeight="1" x14ac:dyDescent="0.2">
      <c r="A53" s="16"/>
      <c r="B53" s="84"/>
      <c r="C53" s="84"/>
      <c r="D53" s="84"/>
      <c r="E53" s="84"/>
      <c r="F53" s="84"/>
      <c r="G53" s="17" t="s">
        <v>43</v>
      </c>
      <c r="H53" s="84"/>
      <c r="I53" s="84"/>
      <c r="J53" s="84"/>
      <c r="K53" s="84"/>
      <c r="L53" s="84"/>
      <c r="M53" s="84"/>
      <c r="N53" s="84"/>
      <c r="O53" s="85"/>
      <c r="P53" s="18"/>
    </row>
    <row r="54" spans="1:21" s="22" customFormat="1" ht="18" customHeight="1" x14ac:dyDescent="0.2">
      <c r="A54" s="19"/>
      <c r="B54" s="86"/>
      <c r="C54" s="86"/>
      <c r="D54" s="86"/>
      <c r="E54" s="86"/>
      <c r="F54" s="86"/>
      <c r="G54" s="86"/>
      <c r="H54" s="17" t="s">
        <v>25</v>
      </c>
      <c r="I54" s="86"/>
      <c r="J54" s="86"/>
      <c r="K54" s="86"/>
      <c r="L54" s="86"/>
      <c r="M54" s="86"/>
      <c r="N54" s="86"/>
      <c r="O54" s="20"/>
      <c r="P54" s="21"/>
    </row>
    <row r="55" spans="1:21" s="26" customFormat="1" ht="56.25" customHeight="1" x14ac:dyDescent="0.2">
      <c r="A55" s="14">
        <v>24</v>
      </c>
      <c r="B55" s="144" t="s">
        <v>44</v>
      </c>
      <c r="C55" s="144" t="s">
        <v>40</v>
      </c>
      <c r="D55" s="9" t="s">
        <v>145</v>
      </c>
      <c r="E55" s="9" t="s">
        <v>30</v>
      </c>
      <c r="F55" s="146">
        <v>55</v>
      </c>
      <c r="G55" s="146" t="s">
        <v>36</v>
      </c>
      <c r="H55" s="102">
        <v>133.69999999999999</v>
      </c>
      <c r="I55" s="142">
        <v>60</v>
      </c>
      <c r="J55" s="9" t="s">
        <v>29</v>
      </c>
      <c r="K55" s="23">
        <v>643500</v>
      </c>
      <c r="L55" s="8" t="s">
        <v>119</v>
      </c>
      <c r="M55" s="15" t="s">
        <v>129</v>
      </c>
      <c r="N55" s="144" t="s">
        <v>0</v>
      </c>
      <c r="O55" s="24" t="s">
        <v>27</v>
      </c>
      <c r="P55" s="25"/>
    </row>
    <row r="56" spans="1:21" s="26" customFormat="1" ht="56.25" customHeight="1" x14ac:dyDescent="0.2">
      <c r="A56" s="14">
        <v>25</v>
      </c>
      <c r="B56" s="144" t="s">
        <v>44</v>
      </c>
      <c r="C56" s="144" t="s">
        <v>40</v>
      </c>
      <c r="D56" s="9" t="s">
        <v>146</v>
      </c>
      <c r="E56" s="9" t="s">
        <v>30</v>
      </c>
      <c r="F56" s="146">
        <v>55</v>
      </c>
      <c r="G56" s="146" t="s">
        <v>36</v>
      </c>
      <c r="H56" s="102">
        <v>153.30000000000001</v>
      </c>
      <c r="I56" s="142">
        <v>60</v>
      </c>
      <c r="J56" s="9" t="s">
        <v>29</v>
      </c>
      <c r="K56" s="23">
        <v>633325</v>
      </c>
      <c r="L56" s="8" t="s">
        <v>119</v>
      </c>
      <c r="M56" s="15" t="s">
        <v>129</v>
      </c>
      <c r="N56" s="144" t="s">
        <v>0</v>
      </c>
      <c r="O56" s="24" t="s">
        <v>27</v>
      </c>
      <c r="P56" s="25"/>
    </row>
    <row r="57" spans="1:21" s="26" customFormat="1" ht="56.25" customHeight="1" x14ac:dyDescent="0.2">
      <c r="A57" s="14">
        <v>26</v>
      </c>
      <c r="B57" s="144" t="s">
        <v>44</v>
      </c>
      <c r="C57" s="144" t="s">
        <v>40</v>
      </c>
      <c r="D57" s="9" t="s">
        <v>147</v>
      </c>
      <c r="E57" s="9" t="s">
        <v>30</v>
      </c>
      <c r="F57" s="146">
        <v>55</v>
      </c>
      <c r="G57" s="146" t="s">
        <v>36</v>
      </c>
      <c r="H57" s="102">
        <v>54.5</v>
      </c>
      <c r="I57" s="142">
        <v>60</v>
      </c>
      <c r="J57" s="9" t="s">
        <v>29</v>
      </c>
      <c r="K57" s="23">
        <v>299750</v>
      </c>
      <c r="L57" s="8" t="s">
        <v>119</v>
      </c>
      <c r="M57" s="15" t="s">
        <v>129</v>
      </c>
      <c r="N57" s="144" t="s">
        <v>0</v>
      </c>
      <c r="O57" s="24" t="s">
        <v>27</v>
      </c>
      <c r="P57" s="25"/>
    </row>
    <row r="58" spans="1:21" s="26" customFormat="1" ht="56.25" customHeight="1" x14ac:dyDescent="0.2">
      <c r="A58" s="14">
        <v>27</v>
      </c>
      <c r="B58" s="144" t="s">
        <v>44</v>
      </c>
      <c r="C58" s="144" t="s">
        <v>40</v>
      </c>
      <c r="D58" s="9" t="s">
        <v>148</v>
      </c>
      <c r="E58" s="9" t="s">
        <v>30</v>
      </c>
      <c r="F58" s="146">
        <v>55</v>
      </c>
      <c r="G58" s="146" t="s">
        <v>36</v>
      </c>
      <c r="H58" s="102">
        <v>149.1</v>
      </c>
      <c r="I58" s="142">
        <v>60</v>
      </c>
      <c r="J58" s="9" t="s">
        <v>29</v>
      </c>
      <c r="K58" s="23">
        <v>820050</v>
      </c>
      <c r="L58" s="8" t="s">
        <v>119</v>
      </c>
      <c r="M58" s="15" t="s">
        <v>129</v>
      </c>
      <c r="N58" s="144" t="s">
        <v>0</v>
      </c>
      <c r="O58" s="24" t="s">
        <v>27</v>
      </c>
      <c r="P58" s="25"/>
    </row>
    <row r="59" spans="1:21" s="22" customFormat="1" ht="12.75" x14ac:dyDescent="0.2">
      <c r="A59" s="19"/>
      <c r="B59" s="86"/>
      <c r="C59" s="86"/>
      <c r="D59" s="86"/>
      <c r="E59" s="86"/>
      <c r="F59" s="86"/>
      <c r="G59" s="86"/>
      <c r="H59" s="17" t="s">
        <v>26</v>
      </c>
      <c r="I59" s="86"/>
      <c r="J59" s="86"/>
      <c r="K59" s="86"/>
      <c r="L59" s="86"/>
      <c r="M59" s="86"/>
      <c r="N59" s="86"/>
      <c r="O59" s="20"/>
      <c r="P59" s="21"/>
    </row>
    <row r="60" spans="1:21" s="10" customFormat="1" ht="37.5" customHeight="1" x14ac:dyDescent="0.25">
      <c r="A60" s="14">
        <v>28</v>
      </c>
      <c r="B60" s="8" t="s">
        <v>135</v>
      </c>
      <c r="C60" s="146" t="s">
        <v>135</v>
      </c>
      <c r="D60" s="9" t="s">
        <v>139</v>
      </c>
      <c r="E60" s="9" t="s">
        <v>30</v>
      </c>
      <c r="F60" s="146">
        <v>876</v>
      </c>
      <c r="G60" s="146" t="s">
        <v>28</v>
      </c>
      <c r="H60" s="109">
        <v>1</v>
      </c>
      <c r="I60" s="124" t="s">
        <v>136</v>
      </c>
      <c r="J60" s="9" t="s">
        <v>137</v>
      </c>
      <c r="K60" s="102">
        <v>750000</v>
      </c>
      <c r="L60" s="8" t="s">
        <v>119</v>
      </c>
      <c r="M60" s="15" t="s">
        <v>93</v>
      </c>
      <c r="N60" s="144" t="s">
        <v>0</v>
      </c>
      <c r="O60" s="146" t="s">
        <v>27</v>
      </c>
      <c r="P60" s="125"/>
      <c r="Q60" s="126"/>
      <c r="R60" s="4"/>
      <c r="S60" s="11"/>
      <c r="T60" s="12"/>
      <c r="U60" s="13"/>
    </row>
    <row r="61" spans="1:21" s="10" customFormat="1" ht="33.75" x14ac:dyDescent="0.2">
      <c r="A61" s="14">
        <v>29</v>
      </c>
      <c r="B61" s="8" t="s">
        <v>152</v>
      </c>
      <c r="C61" s="146" t="s">
        <v>86</v>
      </c>
      <c r="D61" s="103" t="s">
        <v>153</v>
      </c>
      <c r="E61" s="9" t="s">
        <v>30</v>
      </c>
      <c r="F61" s="146">
        <v>384</v>
      </c>
      <c r="G61" s="146" t="s">
        <v>87</v>
      </c>
      <c r="H61" s="129">
        <v>108754.2</v>
      </c>
      <c r="I61" s="130">
        <v>60</v>
      </c>
      <c r="J61" s="103" t="s">
        <v>29</v>
      </c>
      <c r="K61" s="105">
        <v>1131001.27</v>
      </c>
      <c r="L61" s="131" t="s">
        <v>119</v>
      </c>
      <c r="M61" s="107" t="s">
        <v>48</v>
      </c>
      <c r="N61" s="108" t="s">
        <v>0</v>
      </c>
      <c r="O61" s="132" t="s">
        <v>27</v>
      </c>
      <c r="P61" s="27"/>
      <c r="R61" s="121"/>
      <c r="S61" s="11"/>
      <c r="T61" s="12"/>
      <c r="U61" s="13"/>
    </row>
    <row r="62" spans="1:21" s="10" customFormat="1" ht="33.75" customHeight="1" x14ac:dyDescent="0.2">
      <c r="A62" s="14">
        <v>30</v>
      </c>
      <c r="B62" s="144">
        <v>26</v>
      </c>
      <c r="C62" s="144">
        <v>26</v>
      </c>
      <c r="D62" s="9" t="s">
        <v>103</v>
      </c>
      <c r="E62" s="9" t="s">
        <v>104</v>
      </c>
      <c r="F62" s="146">
        <v>796</v>
      </c>
      <c r="G62" s="146" t="s">
        <v>105</v>
      </c>
      <c r="H62" s="109">
        <v>5042</v>
      </c>
      <c r="I62" s="142">
        <v>60</v>
      </c>
      <c r="J62" s="9" t="s">
        <v>29</v>
      </c>
      <c r="K62" s="23">
        <v>5752073.5099999998</v>
      </c>
      <c r="L62" s="8" t="s">
        <v>119</v>
      </c>
      <c r="M62" s="15" t="s">
        <v>79</v>
      </c>
      <c r="N62" s="144" t="s">
        <v>73</v>
      </c>
      <c r="O62" s="24" t="s">
        <v>75</v>
      </c>
      <c r="P62" s="120"/>
      <c r="Q62" s="120"/>
      <c r="R62" s="118"/>
    </row>
    <row r="63" spans="1:21" s="10" customFormat="1" ht="33.75" customHeight="1" x14ac:dyDescent="0.2">
      <c r="A63" s="14">
        <v>31</v>
      </c>
      <c r="B63" s="144">
        <v>31</v>
      </c>
      <c r="C63" s="144">
        <v>31</v>
      </c>
      <c r="D63" s="9" t="s">
        <v>149</v>
      </c>
      <c r="E63" s="9" t="s">
        <v>104</v>
      </c>
      <c r="F63" s="146">
        <v>796</v>
      </c>
      <c r="G63" s="146" t="s">
        <v>105</v>
      </c>
      <c r="H63" s="109">
        <v>355</v>
      </c>
      <c r="I63" s="142">
        <v>60</v>
      </c>
      <c r="J63" s="9" t="s">
        <v>29</v>
      </c>
      <c r="K63" s="23">
        <v>850000</v>
      </c>
      <c r="L63" s="8" t="s">
        <v>106</v>
      </c>
      <c r="M63" s="15" t="s">
        <v>79</v>
      </c>
      <c r="N63" s="144" t="s">
        <v>73</v>
      </c>
      <c r="O63" s="24" t="s">
        <v>75</v>
      </c>
      <c r="P63" s="120"/>
      <c r="Q63" s="120"/>
      <c r="R63" s="118"/>
    </row>
    <row r="64" spans="1:21" s="10" customFormat="1" ht="57.75" customHeight="1" x14ac:dyDescent="0.2">
      <c r="A64" s="14">
        <v>32</v>
      </c>
      <c r="B64" s="144" t="s">
        <v>151</v>
      </c>
      <c r="C64" s="144" t="s">
        <v>151</v>
      </c>
      <c r="D64" s="9" t="s">
        <v>150</v>
      </c>
      <c r="E64" s="9" t="s">
        <v>104</v>
      </c>
      <c r="F64" s="146">
        <v>796</v>
      </c>
      <c r="G64" s="146" t="s">
        <v>105</v>
      </c>
      <c r="H64" s="109">
        <v>236095</v>
      </c>
      <c r="I64" s="142">
        <v>60</v>
      </c>
      <c r="J64" s="9" t="s">
        <v>29</v>
      </c>
      <c r="K64" s="23">
        <v>2315505.2200000002</v>
      </c>
      <c r="L64" s="8" t="s">
        <v>106</v>
      </c>
      <c r="M64" s="15" t="s">
        <v>79</v>
      </c>
      <c r="N64" s="144" t="s">
        <v>73</v>
      </c>
      <c r="O64" s="24" t="s">
        <v>75</v>
      </c>
      <c r="P64" s="120"/>
      <c r="Q64" s="120"/>
      <c r="R64" s="118"/>
    </row>
    <row r="65" spans="1:21" s="10" customFormat="1" ht="57.75" customHeight="1" x14ac:dyDescent="0.2">
      <c r="A65" s="133">
        <v>33</v>
      </c>
      <c r="B65" s="8" t="s">
        <v>142</v>
      </c>
      <c r="C65" s="146" t="s">
        <v>143</v>
      </c>
      <c r="D65" s="9" t="s">
        <v>144</v>
      </c>
      <c r="E65" s="9" t="s">
        <v>30</v>
      </c>
      <c r="F65" s="146">
        <v>876</v>
      </c>
      <c r="G65" s="146" t="s">
        <v>28</v>
      </c>
      <c r="H65" s="109">
        <v>12</v>
      </c>
      <c r="I65" s="142">
        <v>60</v>
      </c>
      <c r="J65" s="9" t="s">
        <v>29</v>
      </c>
      <c r="K65" s="102">
        <v>84745762.709999993</v>
      </c>
      <c r="L65" s="8" t="s">
        <v>119</v>
      </c>
      <c r="M65" s="15" t="s">
        <v>79</v>
      </c>
      <c r="N65" s="144" t="s">
        <v>0</v>
      </c>
      <c r="O65" s="146" t="s">
        <v>27</v>
      </c>
      <c r="P65" s="120"/>
      <c r="Q65" s="120"/>
      <c r="R65" s="118"/>
    </row>
    <row r="66" spans="1:21" s="10" customFormat="1" ht="33.75" x14ac:dyDescent="0.2">
      <c r="A66" s="14">
        <v>34</v>
      </c>
      <c r="B66" s="131" t="s">
        <v>154</v>
      </c>
      <c r="C66" s="134" t="s">
        <v>155</v>
      </c>
      <c r="D66" s="103" t="s">
        <v>156</v>
      </c>
      <c r="E66" s="9" t="s">
        <v>30</v>
      </c>
      <c r="F66" s="104">
        <v>356</v>
      </c>
      <c r="G66" s="146" t="s">
        <v>157</v>
      </c>
      <c r="H66" s="135">
        <v>54063</v>
      </c>
      <c r="I66" s="130">
        <v>60</v>
      </c>
      <c r="J66" s="103" t="s">
        <v>29</v>
      </c>
      <c r="K66" s="105">
        <v>6424290</v>
      </c>
      <c r="L66" s="131" t="s">
        <v>106</v>
      </c>
      <c r="M66" s="107" t="s">
        <v>158</v>
      </c>
      <c r="N66" s="144" t="s">
        <v>45</v>
      </c>
      <c r="O66" s="104" t="s">
        <v>27</v>
      </c>
      <c r="P66" s="120"/>
      <c r="Q66" s="120"/>
      <c r="R66" s="118"/>
    </row>
    <row r="67" spans="1:21" s="10" customFormat="1" ht="33.75" x14ac:dyDescent="0.2">
      <c r="A67" s="14">
        <v>35</v>
      </c>
      <c r="B67" s="131" t="s">
        <v>159</v>
      </c>
      <c r="C67" s="134" t="s">
        <v>160</v>
      </c>
      <c r="D67" s="103" t="s">
        <v>161</v>
      </c>
      <c r="E67" s="9" t="s">
        <v>30</v>
      </c>
      <c r="F67" s="104">
        <v>876</v>
      </c>
      <c r="G67" s="146" t="s">
        <v>28</v>
      </c>
      <c r="H67" s="135">
        <v>44</v>
      </c>
      <c r="I67" s="130">
        <v>60</v>
      </c>
      <c r="J67" s="103" t="s">
        <v>29</v>
      </c>
      <c r="K67" s="105">
        <v>790233.33</v>
      </c>
      <c r="L67" s="131" t="s">
        <v>106</v>
      </c>
      <c r="M67" s="107" t="s">
        <v>158</v>
      </c>
      <c r="N67" s="144" t="s">
        <v>45</v>
      </c>
      <c r="O67" s="104" t="s">
        <v>27</v>
      </c>
      <c r="P67" s="120"/>
      <c r="Q67" s="120"/>
      <c r="R67" s="118"/>
    </row>
    <row r="68" spans="1:21" s="10" customFormat="1" ht="33.75" x14ac:dyDescent="0.2">
      <c r="A68" s="14">
        <v>36</v>
      </c>
      <c r="B68" s="131" t="s">
        <v>159</v>
      </c>
      <c r="C68" s="134" t="s">
        <v>160</v>
      </c>
      <c r="D68" s="103" t="s">
        <v>162</v>
      </c>
      <c r="E68" s="9" t="s">
        <v>30</v>
      </c>
      <c r="F68" s="104">
        <v>876</v>
      </c>
      <c r="G68" s="146" t="s">
        <v>28</v>
      </c>
      <c r="H68" s="135">
        <v>47</v>
      </c>
      <c r="I68" s="130">
        <v>60</v>
      </c>
      <c r="J68" s="103" t="s">
        <v>29</v>
      </c>
      <c r="K68" s="105">
        <v>2264752</v>
      </c>
      <c r="L68" s="131" t="s">
        <v>106</v>
      </c>
      <c r="M68" s="107" t="s">
        <v>158</v>
      </c>
      <c r="N68" s="144" t="s">
        <v>45</v>
      </c>
      <c r="O68" s="104" t="s">
        <v>27</v>
      </c>
      <c r="P68" s="120"/>
      <c r="Q68" s="120"/>
      <c r="R68" s="118"/>
    </row>
    <row r="69" spans="1:21" s="10" customFormat="1" ht="37.5" customHeight="1" x14ac:dyDescent="0.25">
      <c r="A69" s="14">
        <v>37</v>
      </c>
      <c r="B69" s="8" t="s">
        <v>135</v>
      </c>
      <c r="C69" s="146" t="s">
        <v>135</v>
      </c>
      <c r="D69" s="9" t="s">
        <v>163</v>
      </c>
      <c r="E69" s="9" t="s">
        <v>30</v>
      </c>
      <c r="F69" s="146">
        <v>876</v>
      </c>
      <c r="G69" s="146" t="s">
        <v>28</v>
      </c>
      <c r="H69" s="109">
        <v>1</v>
      </c>
      <c r="I69" s="124" t="s">
        <v>136</v>
      </c>
      <c r="J69" s="9" t="s">
        <v>137</v>
      </c>
      <c r="K69" s="102">
        <v>4911200</v>
      </c>
      <c r="L69" s="8" t="s">
        <v>106</v>
      </c>
      <c r="M69" s="15" t="s">
        <v>114</v>
      </c>
      <c r="N69" s="144" t="s">
        <v>0</v>
      </c>
      <c r="O69" s="146" t="s">
        <v>27</v>
      </c>
      <c r="P69" s="125"/>
      <c r="Q69" s="126"/>
      <c r="R69" s="4"/>
      <c r="S69" s="11"/>
      <c r="T69" s="12"/>
      <c r="U69" s="13"/>
    </row>
    <row r="70" spans="1:21" s="26" customFormat="1" ht="20.25" customHeight="1" x14ac:dyDescent="0.2">
      <c r="A70" s="160" t="s">
        <v>60</v>
      </c>
      <c r="B70" s="161"/>
      <c r="C70" s="161"/>
      <c r="D70" s="161"/>
      <c r="E70" s="161"/>
      <c r="F70" s="161"/>
      <c r="G70" s="161"/>
      <c r="H70" s="161"/>
      <c r="I70" s="161"/>
      <c r="J70" s="162"/>
      <c r="K70" s="65">
        <f>SUM(K52:K69)</f>
        <v>115973815.91999999</v>
      </c>
      <c r="L70" s="66"/>
      <c r="M70" s="67"/>
      <c r="N70" s="67"/>
      <c r="O70" s="29"/>
      <c r="P70" s="25"/>
    </row>
    <row r="71" spans="1:21" s="26" customFormat="1" ht="21" customHeight="1" x14ac:dyDescent="0.25">
      <c r="A71" s="53"/>
      <c r="B71" s="54"/>
      <c r="C71" s="54"/>
      <c r="D71" s="54"/>
      <c r="E71" s="54"/>
      <c r="F71" s="54"/>
      <c r="G71" s="54"/>
      <c r="H71" s="56" t="s">
        <v>56</v>
      </c>
      <c r="I71" s="54"/>
      <c r="J71" s="54"/>
      <c r="K71" s="54"/>
      <c r="L71" s="54"/>
      <c r="M71" s="54"/>
      <c r="N71" s="54"/>
      <c r="O71" s="57"/>
      <c r="P71" s="88"/>
    </row>
    <row r="72" spans="1:21" s="143" customFormat="1" ht="19.5" customHeight="1" x14ac:dyDescent="0.2">
      <c r="A72" s="96"/>
      <c r="B72" s="97"/>
      <c r="C72" s="97"/>
      <c r="D72" s="97"/>
      <c r="E72" s="97"/>
      <c r="F72" s="97"/>
      <c r="G72" s="97"/>
      <c r="H72" s="96" t="s">
        <v>31</v>
      </c>
      <c r="I72" s="97"/>
      <c r="J72" s="97"/>
      <c r="K72" s="97"/>
      <c r="L72" s="97"/>
      <c r="M72" s="97"/>
      <c r="N72" s="97"/>
      <c r="O72" s="99"/>
      <c r="P72" s="89"/>
    </row>
    <row r="73" spans="1:21" s="10" customFormat="1" ht="56.25" x14ac:dyDescent="0.2">
      <c r="A73" s="14">
        <v>38</v>
      </c>
      <c r="B73" s="131" t="s">
        <v>170</v>
      </c>
      <c r="C73" s="136" t="s">
        <v>171</v>
      </c>
      <c r="D73" s="9" t="s">
        <v>172</v>
      </c>
      <c r="E73" s="9" t="s">
        <v>30</v>
      </c>
      <c r="F73" s="104">
        <v>55</v>
      </c>
      <c r="G73" s="146" t="s">
        <v>36</v>
      </c>
      <c r="H73" s="129" t="s">
        <v>173</v>
      </c>
      <c r="I73" s="130">
        <v>60</v>
      </c>
      <c r="J73" s="103" t="s">
        <v>29</v>
      </c>
      <c r="K73" s="106">
        <v>6500000</v>
      </c>
      <c r="L73" s="15" t="s">
        <v>174</v>
      </c>
      <c r="M73" s="15" t="s">
        <v>79</v>
      </c>
      <c r="N73" s="137" t="s">
        <v>0</v>
      </c>
      <c r="O73" s="24" t="s">
        <v>27</v>
      </c>
      <c r="P73" s="27"/>
      <c r="R73" s="4"/>
      <c r="S73" s="11"/>
      <c r="T73" s="12"/>
      <c r="U73" s="13"/>
    </row>
    <row r="74" spans="1:21" s="10" customFormat="1" ht="34.5" customHeight="1" x14ac:dyDescent="0.2">
      <c r="A74" s="14">
        <v>39</v>
      </c>
      <c r="B74" s="144">
        <v>26</v>
      </c>
      <c r="C74" s="144">
        <v>26</v>
      </c>
      <c r="D74" s="9" t="s">
        <v>168</v>
      </c>
      <c r="E74" s="9" t="s">
        <v>30</v>
      </c>
      <c r="F74" s="146">
        <v>796</v>
      </c>
      <c r="G74" s="146" t="s">
        <v>105</v>
      </c>
      <c r="H74" s="109">
        <v>104</v>
      </c>
      <c r="I74" s="142">
        <v>60</v>
      </c>
      <c r="J74" s="138" t="s">
        <v>29</v>
      </c>
      <c r="K74" s="28">
        <v>7428649.6699999999</v>
      </c>
      <c r="L74" s="29" t="s">
        <v>169</v>
      </c>
      <c r="M74" s="15" t="s">
        <v>79</v>
      </c>
      <c r="N74" s="137" t="s">
        <v>73</v>
      </c>
      <c r="O74" s="146" t="s">
        <v>75</v>
      </c>
      <c r="P74" s="27"/>
      <c r="R74" s="4"/>
      <c r="S74" s="11"/>
      <c r="T74" s="12"/>
      <c r="U74" s="13"/>
    </row>
    <row r="75" spans="1:21" s="10" customFormat="1" ht="37.5" customHeight="1" x14ac:dyDescent="0.2">
      <c r="A75" s="14">
        <v>40</v>
      </c>
      <c r="B75" s="15" t="s">
        <v>140</v>
      </c>
      <c r="C75" s="15" t="s">
        <v>140</v>
      </c>
      <c r="D75" s="9" t="s">
        <v>141</v>
      </c>
      <c r="E75" s="9" t="s">
        <v>70</v>
      </c>
      <c r="F75" s="146">
        <v>796</v>
      </c>
      <c r="G75" s="146" t="s">
        <v>105</v>
      </c>
      <c r="H75" s="109">
        <v>3</v>
      </c>
      <c r="I75" s="142">
        <v>60</v>
      </c>
      <c r="J75" s="9" t="s">
        <v>29</v>
      </c>
      <c r="K75" s="106">
        <v>4095000</v>
      </c>
      <c r="L75" s="8" t="s">
        <v>169</v>
      </c>
      <c r="M75" s="15" t="s">
        <v>79</v>
      </c>
      <c r="N75" s="144" t="s">
        <v>73</v>
      </c>
      <c r="O75" s="146" t="s">
        <v>75</v>
      </c>
      <c r="R75" s="4"/>
      <c r="S75" s="11"/>
      <c r="T75" s="12"/>
      <c r="U75" s="13"/>
    </row>
    <row r="76" spans="1:21" s="10" customFormat="1" ht="37.5" customHeight="1" x14ac:dyDescent="0.2">
      <c r="A76" s="14">
        <v>41</v>
      </c>
      <c r="B76" s="15" t="s">
        <v>140</v>
      </c>
      <c r="C76" s="15" t="s">
        <v>140</v>
      </c>
      <c r="D76" s="9" t="s">
        <v>141</v>
      </c>
      <c r="E76" s="9" t="s">
        <v>70</v>
      </c>
      <c r="F76" s="146">
        <v>796</v>
      </c>
      <c r="G76" s="146" t="s">
        <v>105</v>
      </c>
      <c r="H76" s="109">
        <v>18</v>
      </c>
      <c r="I76" s="142">
        <v>60</v>
      </c>
      <c r="J76" s="9" t="s">
        <v>29</v>
      </c>
      <c r="K76" s="106">
        <v>9722033.8800000008</v>
      </c>
      <c r="L76" s="8" t="s">
        <v>174</v>
      </c>
      <c r="M76" s="15" t="s">
        <v>48</v>
      </c>
      <c r="N76" s="144" t="s">
        <v>73</v>
      </c>
      <c r="O76" s="146" t="s">
        <v>75</v>
      </c>
      <c r="R76" s="4"/>
      <c r="S76" s="11"/>
      <c r="T76" s="12"/>
      <c r="U76" s="13"/>
    </row>
    <row r="77" spans="1:21" s="10" customFormat="1" ht="37.5" customHeight="1" x14ac:dyDescent="0.2">
      <c r="A77" s="14">
        <v>42</v>
      </c>
      <c r="B77" s="15" t="s">
        <v>140</v>
      </c>
      <c r="C77" s="15" t="s">
        <v>140</v>
      </c>
      <c r="D77" s="9" t="s">
        <v>141</v>
      </c>
      <c r="E77" s="9" t="s">
        <v>70</v>
      </c>
      <c r="F77" s="146">
        <v>796</v>
      </c>
      <c r="G77" s="146" t="s">
        <v>105</v>
      </c>
      <c r="H77" s="109">
        <v>2</v>
      </c>
      <c r="I77" s="142">
        <v>60</v>
      </c>
      <c r="J77" s="9" t="s">
        <v>29</v>
      </c>
      <c r="K77" s="106">
        <v>1567796.61</v>
      </c>
      <c r="L77" s="8" t="s">
        <v>174</v>
      </c>
      <c r="M77" s="15" t="s">
        <v>79</v>
      </c>
      <c r="N77" s="144" t="s">
        <v>73</v>
      </c>
      <c r="O77" s="146" t="s">
        <v>75</v>
      </c>
      <c r="R77" s="4"/>
      <c r="S77" s="11"/>
      <c r="T77" s="12"/>
      <c r="U77" s="13"/>
    </row>
    <row r="78" spans="1:21" s="10" customFormat="1" ht="56.25" x14ac:dyDescent="0.2">
      <c r="A78" s="14">
        <v>43</v>
      </c>
      <c r="B78" s="131" t="s">
        <v>184</v>
      </c>
      <c r="C78" s="148" t="s">
        <v>183</v>
      </c>
      <c r="D78" s="9" t="s">
        <v>182</v>
      </c>
      <c r="E78" s="9" t="s">
        <v>30</v>
      </c>
      <c r="F78" s="104">
        <v>55</v>
      </c>
      <c r="G78" s="146" t="s">
        <v>36</v>
      </c>
      <c r="H78" s="129" t="s">
        <v>181</v>
      </c>
      <c r="I78" s="130">
        <v>60</v>
      </c>
      <c r="J78" s="103" t="s">
        <v>29</v>
      </c>
      <c r="K78" s="106">
        <v>21783420</v>
      </c>
      <c r="L78" s="15" t="s">
        <v>79</v>
      </c>
      <c r="M78" s="15" t="s">
        <v>79</v>
      </c>
      <c r="N78" s="137" t="s">
        <v>0</v>
      </c>
      <c r="O78" s="24" t="s">
        <v>27</v>
      </c>
      <c r="P78" s="27"/>
      <c r="R78" s="4"/>
      <c r="S78" s="11"/>
      <c r="T78" s="12"/>
      <c r="U78" s="13"/>
    </row>
    <row r="79" spans="1:21" s="10" customFormat="1" ht="35.25" customHeight="1" x14ac:dyDescent="0.2">
      <c r="A79" s="14">
        <v>44</v>
      </c>
      <c r="B79" s="8" t="s">
        <v>185</v>
      </c>
      <c r="C79" s="146" t="s">
        <v>186</v>
      </c>
      <c r="D79" s="9" t="s">
        <v>187</v>
      </c>
      <c r="E79" s="9" t="s">
        <v>30</v>
      </c>
      <c r="F79" s="146">
        <v>876</v>
      </c>
      <c r="G79" s="146" t="s">
        <v>28</v>
      </c>
      <c r="H79" s="109">
        <v>4</v>
      </c>
      <c r="I79" s="130">
        <v>60</v>
      </c>
      <c r="J79" s="103" t="s">
        <v>29</v>
      </c>
      <c r="K79" s="102">
        <v>6254284.4900000002</v>
      </c>
      <c r="L79" s="8" t="s">
        <v>79</v>
      </c>
      <c r="M79" s="15" t="s">
        <v>48</v>
      </c>
      <c r="N79" s="144" t="s">
        <v>45</v>
      </c>
      <c r="O79" s="146" t="s">
        <v>27</v>
      </c>
      <c r="R79" s="4"/>
      <c r="S79" s="11"/>
      <c r="T79" s="12"/>
      <c r="U79" s="13"/>
    </row>
    <row r="80" spans="1:21" s="22" customFormat="1" ht="18" customHeight="1" x14ac:dyDescent="0.2">
      <c r="A80" s="98"/>
      <c r="B80" s="140"/>
      <c r="C80" s="140"/>
      <c r="D80" s="140"/>
      <c r="E80" s="140"/>
      <c r="F80" s="140"/>
      <c r="G80" s="140"/>
      <c r="H80" s="100" t="s">
        <v>25</v>
      </c>
      <c r="I80" s="140"/>
      <c r="J80" s="140"/>
      <c r="K80" s="140"/>
      <c r="L80" s="140"/>
      <c r="M80" s="140"/>
      <c r="N80" s="140"/>
      <c r="O80" s="141"/>
      <c r="P80" s="90"/>
    </row>
    <row r="81" spans="1:21" s="10" customFormat="1" ht="33.75" x14ac:dyDescent="0.2">
      <c r="A81" s="14">
        <v>45</v>
      </c>
      <c r="B81" s="8" t="s">
        <v>164</v>
      </c>
      <c r="C81" s="146" t="s">
        <v>165</v>
      </c>
      <c r="D81" s="9" t="s">
        <v>166</v>
      </c>
      <c r="E81" s="9" t="s">
        <v>30</v>
      </c>
      <c r="F81" s="146">
        <v>233</v>
      </c>
      <c r="G81" s="146" t="s">
        <v>167</v>
      </c>
      <c r="H81" s="15">
        <v>186.37331800000001</v>
      </c>
      <c r="I81" s="142">
        <v>60</v>
      </c>
      <c r="J81" s="9" t="s">
        <v>29</v>
      </c>
      <c r="K81" s="23">
        <v>569959.43000000005</v>
      </c>
      <c r="L81" s="8" t="s">
        <v>169</v>
      </c>
      <c r="M81" s="15" t="s">
        <v>158</v>
      </c>
      <c r="N81" s="137" t="s">
        <v>0</v>
      </c>
      <c r="O81" s="24" t="s">
        <v>27</v>
      </c>
      <c r="P81" s="87"/>
      <c r="R81" s="4"/>
      <c r="S81" s="11"/>
      <c r="T81" s="12"/>
      <c r="U81" s="13"/>
    </row>
    <row r="82" spans="1:21" s="10" customFormat="1" ht="33.75" x14ac:dyDescent="0.2">
      <c r="A82" s="14">
        <v>46</v>
      </c>
      <c r="B82" s="8" t="s">
        <v>164</v>
      </c>
      <c r="C82" s="146" t="s">
        <v>165</v>
      </c>
      <c r="D82" s="9" t="s">
        <v>166</v>
      </c>
      <c r="E82" s="9" t="s">
        <v>30</v>
      </c>
      <c r="F82" s="144" t="s">
        <v>188</v>
      </c>
      <c r="G82" s="144" t="s">
        <v>189</v>
      </c>
      <c r="H82" s="15" t="s">
        <v>190</v>
      </c>
      <c r="I82" s="142">
        <v>60</v>
      </c>
      <c r="J82" s="9" t="s">
        <v>29</v>
      </c>
      <c r="K82" s="23">
        <v>1038517.97</v>
      </c>
      <c r="L82" s="8" t="s">
        <v>79</v>
      </c>
      <c r="M82" s="15" t="s">
        <v>191</v>
      </c>
      <c r="N82" s="137" t="s">
        <v>0</v>
      </c>
      <c r="O82" s="24" t="s">
        <v>27</v>
      </c>
      <c r="P82" s="87"/>
      <c r="R82" s="4"/>
      <c r="S82" s="11"/>
      <c r="T82" s="12"/>
      <c r="U82" s="13"/>
    </row>
    <row r="83" spans="1:21" s="22" customFormat="1" ht="15" customHeight="1" x14ac:dyDescent="0.2">
      <c r="A83" s="19"/>
      <c r="B83" s="86"/>
      <c r="C83" s="86"/>
      <c r="D83" s="86"/>
      <c r="E83" s="86"/>
      <c r="F83" s="86"/>
      <c r="G83" s="86"/>
      <c r="H83" s="17" t="s">
        <v>26</v>
      </c>
      <c r="I83" s="86"/>
      <c r="J83" s="86"/>
      <c r="K83" s="86"/>
      <c r="L83" s="86"/>
      <c r="M83" s="86"/>
      <c r="N83" s="86"/>
      <c r="O83" s="20"/>
      <c r="P83" s="21"/>
    </row>
    <row r="84" spans="1:21" s="10" customFormat="1" ht="34.5" customHeight="1" x14ac:dyDescent="0.2">
      <c r="A84" s="14">
        <v>47</v>
      </c>
      <c r="B84" s="144">
        <v>26</v>
      </c>
      <c r="C84" s="144">
        <v>26</v>
      </c>
      <c r="D84" s="9" t="s">
        <v>168</v>
      </c>
      <c r="E84" s="9" t="s">
        <v>30</v>
      </c>
      <c r="F84" s="146">
        <v>796</v>
      </c>
      <c r="G84" s="146" t="s">
        <v>105</v>
      </c>
      <c r="H84" s="109">
        <v>425</v>
      </c>
      <c r="I84" s="142">
        <v>60</v>
      </c>
      <c r="J84" s="138" t="s">
        <v>29</v>
      </c>
      <c r="K84" s="28">
        <v>4776802.6399999997</v>
      </c>
      <c r="L84" s="29" t="s">
        <v>169</v>
      </c>
      <c r="M84" s="15" t="s">
        <v>79</v>
      </c>
      <c r="N84" s="137" t="s">
        <v>73</v>
      </c>
      <c r="O84" s="146" t="s">
        <v>75</v>
      </c>
      <c r="P84" s="27"/>
      <c r="R84" s="4"/>
      <c r="S84" s="11"/>
      <c r="T84" s="12"/>
      <c r="U84" s="13"/>
    </row>
    <row r="85" spans="1:21" s="10" customFormat="1" ht="33.75" customHeight="1" x14ac:dyDescent="0.2">
      <c r="A85" s="14">
        <v>48</v>
      </c>
      <c r="B85" s="8" t="s">
        <v>108</v>
      </c>
      <c r="C85" s="144" t="s">
        <v>109</v>
      </c>
      <c r="D85" s="9" t="s">
        <v>175</v>
      </c>
      <c r="E85" s="9" t="s">
        <v>30</v>
      </c>
      <c r="F85" s="146">
        <v>384</v>
      </c>
      <c r="G85" s="146" t="s">
        <v>87</v>
      </c>
      <c r="H85" s="109">
        <v>550000</v>
      </c>
      <c r="I85" s="142">
        <v>3401361</v>
      </c>
      <c r="J85" s="9" t="s">
        <v>110</v>
      </c>
      <c r="K85" s="23">
        <v>192157191.78</v>
      </c>
      <c r="L85" s="8" t="s">
        <v>169</v>
      </c>
      <c r="M85" s="15" t="s">
        <v>176</v>
      </c>
      <c r="N85" s="144" t="s">
        <v>0</v>
      </c>
      <c r="O85" s="146" t="s">
        <v>27</v>
      </c>
      <c r="R85" s="4"/>
      <c r="S85" s="11"/>
      <c r="T85" s="12"/>
      <c r="U85" s="13"/>
    </row>
    <row r="86" spans="1:21" s="10" customFormat="1" ht="72.75" customHeight="1" x14ac:dyDescent="0.2">
      <c r="A86" s="14">
        <v>49</v>
      </c>
      <c r="B86" s="144" t="s">
        <v>77</v>
      </c>
      <c r="C86" s="144" t="s">
        <v>78</v>
      </c>
      <c r="D86" s="9" t="s">
        <v>177</v>
      </c>
      <c r="E86" s="103" t="s">
        <v>30</v>
      </c>
      <c r="F86" s="146">
        <v>876</v>
      </c>
      <c r="G86" s="146" t="s">
        <v>28</v>
      </c>
      <c r="H86" s="109">
        <v>1560</v>
      </c>
      <c r="I86" s="142">
        <v>60</v>
      </c>
      <c r="J86" s="9" t="s">
        <v>29</v>
      </c>
      <c r="K86" s="106">
        <v>639600</v>
      </c>
      <c r="L86" s="8" t="s">
        <v>169</v>
      </c>
      <c r="M86" s="15" t="s">
        <v>114</v>
      </c>
      <c r="N86" s="144" t="s">
        <v>45</v>
      </c>
      <c r="O86" s="24" t="s">
        <v>27</v>
      </c>
      <c r="P86" s="27"/>
      <c r="R86" s="4"/>
      <c r="S86" s="11"/>
      <c r="T86" s="12"/>
      <c r="U86" s="13"/>
    </row>
    <row r="87" spans="1:21" s="10" customFormat="1" ht="47.25" customHeight="1" x14ac:dyDescent="0.2">
      <c r="A87" s="14">
        <v>50</v>
      </c>
      <c r="B87" s="8" t="s">
        <v>178</v>
      </c>
      <c r="C87" s="146" t="s">
        <v>179</v>
      </c>
      <c r="D87" s="9" t="s">
        <v>180</v>
      </c>
      <c r="E87" s="9" t="s">
        <v>30</v>
      </c>
      <c r="F87" s="146">
        <v>876</v>
      </c>
      <c r="G87" s="146" t="s">
        <v>28</v>
      </c>
      <c r="H87" s="123">
        <v>423000</v>
      </c>
      <c r="I87" s="142">
        <v>60</v>
      </c>
      <c r="J87" s="9" t="s">
        <v>29</v>
      </c>
      <c r="K87" s="23">
        <v>3807000</v>
      </c>
      <c r="L87" s="15" t="s">
        <v>169</v>
      </c>
      <c r="M87" s="15" t="s">
        <v>79</v>
      </c>
      <c r="N87" s="144" t="s">
        <v>0</v>
      </c>
      <c r="O87" s="24" t="s">
        <v>27</v>
      </c>
      <c r="P87" s="27"/>
      <c r="R87" s="23"/>
      <c r="S87" s="13"/>
      <c r="T87" s="13"/>
      <c r="U87" s="13"/>
    </row>
    <row r="88" spans="1:21" s="10" customFormat="1" ht="36.75" customHeight="1" x14ac:dyDescent="0.2">
      <c r="A88" s="14">
        <v>51</v>
      </c>
      <c r="B88" s="8" t="s">
        <v>142</v>
      </c>
      <c r="C88" s="146" t="s">
        <v>143</v>
      </c>
      <c r="D88" s="9" t="s">
        <v>144</v>
      </c>
      <c r="E88" s="9" t="s">
        <v>30</v>
      </c>
      <c r="F88" s="146">
        <v>876</v>
      </c>
      <c r="G88" s="146" t="s">
        <v>28</v>
      </c>
      <c r="H88" s="109">
        <v>22</v>
      </c>
      <c r="I88" s="142">
        <v>3401361</v>
      </c>
      <c r="J88" s="9" t="s">
        <v>110</v>
      </c>
      <c r="K88" s="102">
        <v>41666666.670000002</v>
      </c>
      <c r="L88" s="8" t="s">
        <v>174</v>
      </c>
      <c r="M88" s="15" t="s">
        <v>114</v>
      </c>
      <c r="N88" s="144" t="s">
        <v>0</v>
      </c>
      <c r="O88" s="146" t="s">
        <v>27</v>
      </c>
      <c r="R88" s="4"/>
      <c r="S88" s="11"/>
      <c r="T88" s="12"/>
      <c r="U88" s="13"/>
    </row>
    <row r="89" spans="1:21" s="10" customFormat="1" ht="34.5" customHeight="1" x14ac:dyDescent="0.2">
      <c r="A89" s="122">
        <v>52</v>
      </c>
      <c r="B89" s="8" t="s">
        <v>123</v>
      </c>
      <c r="C89" s="146" t="s">
        <v>124</v>
      </c>
      <c r="D89" s="9" t="s">
        <v>125</v>
      </c>
      <c r="E89" s="9" t="s">
        <v>104</v>
      </c>
      <c r="F89" s="146">
        <v>778</v>
      </c>
      <c r="G89" s="146" t="s">
        <v>122</v>
      </c>
      <c r="H89" s="123">
        <v>15600</v>
      </c>
      <c r="I89" s="142">
        <v>60</v>
      </c>
      <c r="J89" s="9" t="s">
        <v>29</v>
      </c>
      <c r="K89" s="106">
        <v>2826876</v>
      </c>
      <c r="L89" s="8" t="s">
        <v>79</v>
      </c>
      <c r="M89" s="15" t="s">
        <v>57</v>
      </c>
      <c r="N89" s="144" t="s">
        <v>73</v>
      </c>
      <c r="O89" s="146" t="s">
        <v>75</v>
      </c>
      <c r="R89" s="121"/>
      <c r="S89" s="158"/>
      <c r="T89" s="159"/>
      <c r="U89" s="13"/>
    </row>
    <row r="90" spans="1:21" s="10" customFormat="1" ht="37.5" customHeight="1" x14ac:dyDescent="0.2">
      <c r="A90" s="14">
        <v>53</v>
      </c>
      <c r="B90" s="144" t="s">
        <v>77</v>
      </c>
      <c r="C90" s="144" t="s">
        <v>78</v>
      </c>
      <c r="D90" s="9" t="s">
        <v>193</v>
      </c>
      <c r="E90" s="103" t="s">
        <v>30</v>
      </c>
      <c r="F90" s="146">
        <v>876</v>
      </c>
      <c r="G90" s="146" t="s">
        <v>28</v>
      </c>
      <c r="H90" s="109">
        <v>5150</v>
      </c>
      <c r="I90" s="142">
        <v>60</v>
      </c>
      <c r="J90" s="9" t="s">
        <v>29</v>
      </c>
      <c r="K90" s="106">
        <v>19417287</v>
      </c>
      <c r="L90" s="8" t="s">
        <v>79</v>
      </c>
      <c r="M90" s="15" t="s">
        <v>192</v>
      </c>
      <c r="N90" s="108" t="s">
        <v>0</v>
      </c>
      <c r="O90" s="132" t="s">
        <v>27</v>
      </c>
      <c r="P90" s="27"/>
      <c r="R90" s="4"/>
      <c r="S90" s="11"/>
      <c r="T90" s="12"/>
      <c r="U90" s="13"/>
    </row>
    <row r="91" spans="1:21" s="26" customFormat="1" ht="17.25" customHeight="1" x14ac:dyDescent="0.2">
      <c r="A91" s="160" t="s">
        <v>61</v>
      </c>
      <c r="B91" s="161"/>
      <c r="C91" s="161"/>
      <c r="D91" s="161"/>
      <c r="E91" s="161"/>
      <c r="F91" s="161"/>
      <c r="G91" s="161"/>
      <c r="H91" s="161"/>
      <c r="I91" s="161"/>
      <c r="J91" s="162"/>
      <c r="K91" s="62">
        <f>SUM(K73:K90)</f>
        <v>324251086.13999999</v>
      </c>
      <c r="L91" s="66"/>
      <c r="M91" s="67"/>
      <c r="N91" s="67"/>
      <c r="O91" s="29"/>
      <c r="P91" s="25"/>
    </row>
    <row r="92" spans="1:21" s="26" customFormat="1" ht="24.75" customHeight="1" x14ac:dyDescent="0.2">
      <c r="A92" s="160" t="s">
        <v>62</v>
      </c>
      <c r="B92" s="161"/>
      <c r="C92" s="161"/>
      <c r="D92" s="161"/>
      <c r="E92" s="161"/>
      <c r="F92" s="161"/>
      <c r="G92" s="161"/>
      <c r="H92" s="161"/>
      <c r="I92" s="161"/>
      <c r="J92" s="162"/>
      <c r="K92" s="68">
        <f>K91+K70+K49+K31</f>
        <v>1221584347.5599997</v>
      </c>
      <c r="L92" s="163"/>
      <c r="M92" s="164"/>
      <c r="N92" s="164"/>
      <c r="O92" s="165"/>
      <c r="P92" s="25"/>
    </row>
    <row r="93" spans="1:21" ht="11.25" customHeight="1" x14ac:dyDescent="0.2">
      <c r="B93" s="69"/>
      <c r="C93" s="70"/>
      <c r="D93" s="71" t="s">
        <v>17</v>
      </c>
      <c r="E93" s="72"/>
      <c r="F93" s="44"/>
      <c r="G93" s="73"/>
      <c r="H93" s="74"/>
      <c r="I93" s="71"/>
      <c r="J93" s="75"/>
      <c r="L93" s="76"/>
      <c r="M93" s="76"/>
    </row>
    <row r="94" spans="1:21" ht="11.25" customHeight="1" x14ac:dyDescent="0.2">
      <c r="A94" s="77"/>
      <c r="C94" s="78"/>
      <c r="D94" s="71" t="s">
        <v>47</v>
      </c>
      <c r="E94" s="44"/>
      <c r="F94" s="44"/>
      <c r="H94" s="74"/>
      <c r="I94" s="79"/>
      <c r="J94" s="75"/>
      <c r="L94" s="76"/>
    </row>
    <row r="95" spans="1:21" ht="11.25" customHeight="1" x14ac:dyDescent="0.25">
      <c r="A95" s="42"/>
      <c r="B95" s="37"/>
      <c r="C95" s="71"/>
      <c r="D95" s="70" t="s">
        <v>33</v>
      </c>
      <c r="E95" s="36"/>
      <c r="F95" s="44"/>
      <c r="G95" s="143"/>
      <c r="H95" s="80" t="s">
        <v>32</v>
      </c>
      <c r="I95" s="71"/>
      <c r="J95" s="71"/>
      <c r="L95" s="76"/>
    </row>
    <row r="96" spans="1:21" ht="15.75" customHeight="1" x14ac:dyDescent="0.2"/>
    <row r="97" spans="10:12" ht="11.25" customHeight="1" x14ac:dyDescent="0.2"/>
    <row r="98" spans="10:12" ht="11.25" customHeight="1" x14ac:dyDescent="0.2"/>
    <row r="99" spans="10:12" ht="11.25" customHeight="1" x14ac:dyDescent="0.2"/>
    <row r="110" spans="10:12" x14ac:dyDescent="0.2">
      <c r="L110" s="81"/>
    </row>
    <row r="111" spans="10:12" ht="12.75" x14ac:dyDescent="0.2">
      <c r="J111" s="82"/>
      <c r="L111" s="81"/>
    </row>
    <row r="112" spans="10:12" x14ac:dyDescent="0.2">
      <c r="L112" s="81"/>
    </row>
    <row r="113" spans="11:13" x14ac:dyDescent="0.2">
      <c r="L113" s="81"/>
    </row>
    <row r="114" spans="11:13" x14ac:dyDescent="0.2">
      <c r="L114" s="81"/>
    </row>
    <row r="115" spans="11:13" x14ac:dyDescent="0.2">
      <c r="K115" s="83"/>
      <c r="L115" s="76"/>
      <c r="M115" s="76"/>
    </row>
    <row r="116" spans="11:13" x14ac:dyDescent="0.2">
      <c r="K116" s="83"/>
      <c r="L116" s="76"/>
      <c r="M116" s="76"/>
    </row>
    <row r="117" spans="11:13" x14ac:dyDescent="0.2">
      <c r="K117" s="83"/>
      <c r="L117" s="76"/>
      <c r="M117" s="76"/>
    </row>
    <row r="118" spans="11:13" x14ac:dyDescent="0.2">
      <c r="K118" s="83"/>
      <c r="L118" s="76"/>
      <c r="M118" s="76"/>
    </row>
    <row r="119" spans="11:13" x14ac:dyDescent="0.2">
      <c r="K119" s="83"/>
      <c r="L119" s="76"/>
      <c r="M119" s="76"/>
    </row>
    <row r="120" spans="11:13" x14ac:dyDescent="0.2">
      <c r="K120" s="83"/>
      <c r="L120" s="76"/>
      <c r="M120" s="76"/>
    </row>
    <row r="121" spans="11:13" x14ac:dyDescent="0.2">
      <c r="K121" s="83"/>
      <c r="L121" s="76"/>
      <c r="M121" s="76"/>
    </row>
    <row r="122" spans="11:13" x14ac:dyDescent="0.2">
      <c r="K122" s="83"/>
      <c r="L122" s="76"/>
      <c r="M122" s="76"/>
    </row>
  </sheetData>
  <autoFilter ref="O1:O122"/>
  <mergeCells count="23">
    <mergeCell ref="S44:T44"/>
    <mergeCell ref="A92:J92"/>
    <mergeCell ref="L92:O92"/>
    <mergeCell ref="A49:J49"/>
    <mergeCell ref="A70:J70"/>
    <mergeCell ref="S45:T45"/>
    <mergeCell ref="S46:T46"/>
    <mergeCell ref="S89:T89"/>
    <mergeCell ref="A91:J91"/>
    <mergeCell ref="E1:J3"/>
    <mergeCell ref="O12:O13"/>
    <mergeCell ref="A12:A14"/>
    <mergeCell ref="B12:B14"/>
    <mergeCell ref="C12:C14"/>
    <mergeCell ref="N12:N14"/>
    <mergeCell ref="F13:G13"/>
    <mergeCell ref="I13:J13"/>
    <mergeCell ref="L13:M13"/>
    <mergeCell ref="D12:M12"/>
    <mergeCell ref="D13:D14"/>
    <mergeCell ref="E13:E14"/>
    <mergeCell ref="H13:H14"/>
    <mergeCell ref="K13:K14"/>
  </mergeCells>
  <phoneticPr fontId="2" type="noConversion"/>
  <pageMargins left="0.23622047244094491" right="0.23622047244094491" top="0.35433070866141736" bottom="0.35433070866141736" header="0.31496062992125984" footer="0.31496062992125984"/>
  <pageSetup paperSize="9" scale="75" fitToHeight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workbookViewId="0">
      <selection activeCell="G19" sqref="G19"/>
    </sheetView>
  </sheetViews>
  <sheetFormatPr defaultRowHeight="12.75" x14ac:dyDescent="0.2"/>
  <cols>
    <col min="4" max="4" width="11" bestFit="1" customWidth="1"/>
    <col min="5" max="5" width="9.140625" style="2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9:I41"/>
  <sheetViews>
    <sheetView topLeftCell="A13" workbookViewId="0">
      <selection activeCell="G21" sqref="G21:I23"/>
    </sheetView>
  </sheetViews>
  <sheetFormatPr defaultRowHeight="12.75" x14ac:dyDescent="0.2"/>
  <cols>
    <col min="3" max="3" width="11" bestFit="1" customWidth="1"/>
    <col min="4" max="4" width="11.5703125" style="2" bestFit="1" customWidth="1"/>
    <col min="5" max="6" width="9.140625" style="1"/>
  </cols>
  <sheetData>
    <row r="19" spans="7:9" x14ac:dyDescent="0.2">
      <c r="G19" s="5"/>
    </row>
    <row r="20" spans="7:9" x14ac:dyDescent="0.2">
      <c r="G20" s="5"/>
    </row>
    <row r="21" spans="7:9" ht="14.25" x14ac:dyDescent="0.2">
      <c r="G21" s="6"/>
      <c r="I21" s="127"/>
    </row>
    <row r="22" spans="7:9" ht="14.25" x14ac:dyDescent="0.2">
      <c r="G22" s="6"/>
      <c r="I22" s="127"/>
    </row>
    <row r="23" spans="7:9" ht="14.25" x14ac:dyDescent="0.2">
      <c r="G23" s="6"/>
      <c r="I23" s="127"/>
    </row>
    <row r="24" spans="7:9" ht="14.25" x14ac:dyDescent="0.2">
      <c r="G24" s="6"/>
    </row>
    <row r="25" spans="7:9" ht="14.25" x14ac:dyDescent="0.2">
      <c r="G25" s="6"/>
    </row>
    <row r="26" spans="7:9" ht="14.25" x14ac:dyDescent="0.2">
      <c r="G26" s="6"/>
    </row>
    <row r="27" spans="7:9" ht="14.25" x14ac:dyDescent="0.2">
      <c r="G27" s="6"/>
    </row>
    <row r="28" spans="7:9" ht="14.25" x14ac:dyDescent="0.2">
      <c r="G28" s="6"/>
    </row>
    <row r="29" spans="7:9" ht="14.25" x14ac:dyDescent="0.2">
      <c r="G29" s="7"/>
    </row>
    <row r="30" spans="7:9" ht="14.25" x14ac:dyDescent="0.2">
      <c r="G30" s="6"/>
    </row>
    <row r="31" spans="7:9" ht="14.25" x14ac:dyDescent="0.2">
      <c r="G31" s="6"/>
    </row>
    <row r="32" spans="7:9" ht="14.25" x14ac:dyDescent="0.2">
      <c r="G32" s="6"/>
    </row>
    <row r="33" spans="7:7" ht="14.25" x14ac:dyDescent="0.2">
      <c r="G33" s="6"/>
    </row>
    <row r="34" spans="7:7" ht="14.25" x14ac:dyDescent="0.2">
      <c r="G34" s="6"/>
    </row>
    <row r="35" spans="7:7" ht="14.25" x14ac:dyDescent="0.2">
      <c r="G35" s="6"/>
    </row>
    <row r="36" spans="7:7" x14ac:dyDescent="0.2">
      <c r="G36" s="5"/>
    </row>
    <row r="37" spans="7:7" x14ac:dyDescent="0.2">
      <c r="G37" s="5"/>
    </row>
    <row r="38" spans="7:7" x14ac:dyDescent="0.2">
      <c r="G38" s="5"/>
    </row>
    <row r="39" spans="7:7" x14ac:dyDescent="0.2">
      <c r="G39" s="5"/>
    </row>
    <row r="40" spans="7:7" x14ac:dyDescent="0.2">
      <c r="G40" s="5"/>
    </row>
    <row r="41" spans="7:7" x14ac:dyDescent="0.2">
      <c r="G4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Лист2</vt:lpstr>
      <vt:lpstr>Лист1</vt:lpstr>
      <vt:lpstr>'2018'!Область_печати</vt:lpstr>
    </vt:vector>
  </TitlesOfParts>
  <Company>ОАО "Энергосбыт Ростовэнерго"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ИзваринаИЛ</dc:creator>
  <cp:lastModifiedBy>Iizvarina</cp:lastModifiedBy>
  <cp:lastPrinted>2019-01-17T13:21:20Z</cp:lastPrinted>
  <dcterms:created xsi:type="dcterms:W3CDTF">2012-09-21T09:25:22Z</dcterms:created>
  <dcterms:modified xsi:type="dcterms:W3CDTF">2019-01-17T13:22:12Z</dcterms:modified>
</cp:coreProperties>
</file>