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<sst xmlns="http://schemas.openxmlformats.org/spreadsheetml/2006/main" count="264" uniqueCount="60">
  <si>
    <t>№ п/п</t>
  </si>
  <si>
    <t>Показатель (группы потребителей с разбивкой по ставкам и дифференциацией по зонам 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</si>
  <si>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</si>
  <si>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1.1.</t>
  </si>
  <si>
    <t>Одноставочный тариф</t>
  </si>
  <si>
    <t>руб./кВтч</t>
  </si>
  <si>
    <t>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</si>
  <si>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</si>
  <si>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</si>
  <si>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</si>
  <si>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1.3.</t>
  </si>
  <si>
    <t>Одноставочный тариф, дифференцированный по трем зонам суток</t>
  </si>
  <si>
    <t>Пиковая зона</t>
  </si>
  <si>
    <t>Полупиковая зона</t>
  </si>
  <si>
    <t>2.1.</t>
  </si>
  <si>
    <t>2.2.</t>
  </si>
  <si>
    <t>2.3.</t>
  </si>
  <si>
    <t>3.1.</t>
  </si>
  <si>
    <t>3.2.</t>
  </si>
  <si>
    <t>3.3.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</si>
  <si>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</si>
  <si>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</si>
  <si>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</si>
  <si>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</si>
  <si>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</si>
  <si>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</si>
  <si>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</si>
  <si>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</si>
  <si>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</si>
  <si>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</si>
  <si>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</si>
  <si>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</si>
  <si>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</si>
  <si>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Ед. изм.</t>
  </si>
  <si>
    <t>всего</t>
  </si>
  <si>
    <t>в том числе по составляющим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</si>
  <si>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</si>
  <si>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средневзвешенная стоимость электроэнергии (мощности)</t>
  </si>
  <si>
    <t>сбытовая надбавка</t>
  </si>
  <si>
    <t>услуги по передаче</t>
  </si>
  <si>
    <t>плата за иные услуги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</si>
  <si>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</t>
  </si>
  <si>
    <t>4.4.1.</t>
  </si>
  <si>
    <t>4.4.2.</t>
  </si>
  <si>
    <t>4.4.3.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</si>
  <si>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</si>
  <si>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Содержащиеся за счет прихожан религиозные 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</si>
  <si>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Цены (тарифы) на электрическую энергию, поставляемую АО "ТНС энерго Карелия" населению и потребителям приравненным к категории население.</t>
  </si>
  <si>
    <t xml:space="preserve">Население и приравненные к ним, за исключением населения и потребителей, указанных в пунктах 2 и 3 (тарифы указаны с учетом НДС):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</si>
  <si>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ним (тарифы указаны с учетом НДС): </t>
  </si>
  <si>
    <t>Население, проживающее в сельских населенных пунктах, и приравненные к ним (тарифы указаны с учетом НДС):</t>
  </si>
  <si>
    <t>Потребители, приравненные к населению (тарифы указаны с учетом НДС):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</si>
  <si>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</si>
  <si>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</si>
  <si>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</si>
  <si>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</si>
  <si>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Тариф с 01.01.2018 по 30.06.2018</t>
  </si>
  <si>
    <t>Тариф с 01.07.2018 по 31.12.2018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</si>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</sst>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/>
    </xf>
    <xf numFmtId="0" fontId="38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73" fontId="37" fillId="0" borderId="0" xfId="0" applyNumberFormat="1" applyFont="1" applyBorder="1" applyAlignment="1">
      <alignment vertical="top"/>
    </xf>
    <xf numFmtId="171" fontId="37" fillId="0" borderId="0" xfId="59" applyFont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 indent="2"/>
    </xf>
    <xf numFmtId="173" fontId="2" fillId="0" borderId="10" xfId="52" applyNumberFormat="1" applyFont="1" applyFill="1" applyBorder="1" applyAlignment="1">
      <alignment horizontal="center" vertical="top" wrapText="1"/>
      <protection/>
    </xf>
    <xf numFmtId="4" fontId="3" fillId="0" borderId="13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172" fontId="2" fillId="0" borderId="10" xfId="0" applyNumberFormat="1" applyFont="1" applyBorder="1" applyAlignment="1">
      <alignment horizontal="justify" vertical="top" wrapText="1"/>
    </xf>
    <xf numFmtId="172" fontId="2" fillId="0" borderId="0" xfId="0" applyNumberFormat="1" applyFont="1" applyBorder="1" applyAlignment="1">
      <alignment horizontal="justify" vertical="top" wrapText="1"/>
    </xf>
    <xf numFmtId="172" fontId="2" fillId="0" borderId="14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3" xfId="52" applyFont="1" applyFill="1" applyBorder="1" applyAlignment="1">
      <alignment horizontal="center" vertical="top" wrapText="1"/>
      <protection/>
    </xf>
    <xf numFmtId="172" fontId="2" fillId="0" borderId="10" xfId="52" applyNumberFormat="1" applyFont="1" applyFill="1" applyBorder="1" applyAlignment="1">
      <alignment horizontal="center" vertical="top" wrapText="1"/>
      <protection/>
    </xf>
    <xf numFmtId="172" fontId="2" fillId="0" borderId="0" xfId="52" applyNumberFormat="1" applyFont="1" applyFill="1" applyBorder="1" applyAlignment="1">
      <alignment horizontal="center" vertical="top" wrapText="1"/>
      <protection/>
    </xf>
    <xf numFmtId="172" fontId="2" fillId="0" borderId="14" xfId="52" applyNumberFormat="1" applyFont="1" applyFill="1" applyBorder="1" applyAlignment="1">
      <alignment horizontal="center" vertical="top" wrapText="1"/>
      <protection/>
    </xf>
    <xf numFmtId="172" fontId="2" fillId="0" borderId="10" xfId="0" applyNumberFormat="1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2" fontId="2" fillId="0" borderId="14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172" fontId="2" fillId="0" borderId="16" xfId="52" applyNumberFormat="1" applyFont="1" applyFill="1" applyBorder="1" applyAlignment="1">
      <alignment horizontal="center" vertical="top" wrapText="1"/>
      <protection/>
    </xf>
    <xf numFmtId="172" fontId="2" fillId="0" borderId="17" xfId="52" applyNumberFormat="1" applyFont="1" applyFill="1" applyBorder="1" applyAlignment="1">
      <alignment horizontal="center" vertical="top" wrapText="1"/>
      <protection/>
    </xf>
    <xf numFmtId="172" fontId="2" fillId="0" borderId="18" xfId="52" applyNumberFormat="1" applyFont="1" applyFill="1" applyBorder="1" applyAlignment="1">
      <alignment horizontal="center" vertical="top" wrapText="1"/>
      <protection/>
    </xf>
    <xf numFmtId="16" fontId="38" fillId="0" borderId="19" xfId="0" applyNumberFormat="1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2" fontId="3" fillId="0" borderId="15" xfId="52" applyNumberFormat="1" applyFont="1" applyFill="1" applyBorder="1" applyAlignment="1">
      <alignment horizontal="center" vertical="top" wrapText="1"/>
      <protection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14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39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80" zoomScaleNormal="80" zoomScalePageLayoutView="0" workbookViewId="0" topLeftCell="A1">
      <selection activeCell="P100" sqref="P100"/>
    </sheetView>
  </sheetViews>
  <sheetFormatPr defaultColWidth="9.140625" defaultRowHeight="15"/>
  <cols>
    <col min="1" max="1" width="5.8515625" style="1" customWidth="1"/>
    <col min="2" max="2" width="71.7109375" style="1" customWidth="1"/>
    <col min="3" max="3" width="10.8515625" style="61" bestFit="1" customWidth="1"/>
    <col min="4" max="4" width="10.28125" style="1" customWidth="1"/>
    <col min="5" max="5" width="19.421875" style="1" customWidth="1"/>
    <col min="6" max="8" width="11.28125" style="1" customWidth="1"/>
    <col min="9" max="9" width="10.28125" style="1" customWidth="1"/>
    <col min="10" max="10" width="19.421875" style="1" customWidth="1"/>
    <col min="11" max="13" width="11.28125" style="1" customWidth="1"/>
    <col min="14" max="16384" width="9.140625" style="1" customWidth="1"/>
  </cols>
  <sheetData>
    <row r="1" spans="1:13" ht="21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2" customFormat="1" ht="16.5" customHeight="1">
      <c r="A3" s="76">
        <v>1</v>
      </c>
      <c r="B3" s="67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s="2" customFormat="1" ht="34.5" customHeight="1">
      <c r="A4" s="77"/>
      <c r="B4" s="78" t="s">
        <v>58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s="2" customFormat="1" ht="80.25" customHeight="1">
      <c r="A5" s="77"/>
      <c r="B5" s="78" t="s">
        <v>36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s="2" customFormat="1" ht="32.25" customHeight="1">
      <c r="A6" s="77"/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s="2" customFormat="1" ht="32.25" customHeight="1">
      <c r="A7" s="3"/>
      <c r="B7" s="78" t="s">
        <v>45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1:13" s="5" customFormat="1" ht="18.75" customHeight="1">
      <c r="A8" s="65" t="s">
        <v>0</v>
      </c>
      <c r="B8" s="65" t="s">
        <v>1</v>
      </c>
      <c r="C8" s="65" t="s">
        <v>33</v>
      </c>
      <c r="D8" s="81" t="s">
        <v>56</v>
      </c>
      <c r="E8" s="81"/>
      <c r="F8" s="81"/>
      <c r="G8" s="81"/>
      <c r="H8" s="81"/>
      <c r="I8" s="83" t="s">
        <v>57</v>
      </c>
      <c r="J8" s="81"/>
      <c r="K8" s="81"/>
      <c r="L8" s="81"/>
      <c r="M8" s="81"/>
    </row>
    <row r="9" spans="1:13" s="5" customFormat="1" ht="18.75" customHeight="1">
      <c r="A9" s="65"/>
      <c r="B9" s="65"/>
      <c r="C9" s="65"/>
      <c r="D9" s="65" t="s">
        <v>34</v>
      </c>
      <c r="E9" s="82" t="s">
        <v>35</v>
      </c>
      <c r="F9" s="82"/>
      <c r="G9" s="82"/>
      <c r="H9" s="82"/>
      <c r="I9" s="86" t="s">
        <v>34</v>
      </c>
      <c r="J9" s="82" t="s">
        <v>35</v>
      </c>
      <c r="K9" s="82"/>
      <c r="L9" s="82"/>
      <c r="M9" s="82"/>
    </row>
    <row r="10" spans="1:13" s="7" customFormat="1" ht="60">
      <c r="A10" s="65"/>
      <c r="B10" s="65"/>
      <c r="C10" s="65"/>
      <c r="D10" s="66"/>
      <c r="E10" s="4" t="s">
        <v>37</v>
      </c>
      <c r="F10" s="6" t="s">
        <v>39</v>
      </c>
      <c r="G10" s="4" t="s">
        <v>38</v>
      </c>
      <c r="H10" s="4" t="s">
        <v>40</v>
      </c>
      <c r="I10" s="86"/>
      <c r="J10" s="4" t="s">
        <v>37</v>
      </c>
      <c r="K10" s="6" t="s">
        <v>39</v>
      </c>
      <c r="L10" s="4" t="s">
        <v>38</v>
      </c>
      <c r="M10" s="4" t="s">
        <v>40</v>
      </c>
    </row>
    <row r="11" spans="1:15" s="2" customFormat="1" ht="15.75">
      <c r="A11" s="8" t="s">
        <v>3</v>
      </c>
      <c r="B11" s="9" t="s">
        <v>4</v>
      </c>
      <c r="C11" s="10" t="s">
        <v>5</v>
      </c>
      <c r="D11" s="11">
        <v>3.26</v>
      </c>
      <c r="E11" s="12">
        <v>1.0941299999999998</v>
      </c>
      <c r="F11" s="13">
        <v>1.81711</v>
      </c>
      <c r="G11" s="12">
        <v>0.34476</v>
      </c>
      <c r="H11" s="14">
        <v>0.004</v>
      </c>
      <c r="I11" s="15">
        <v>3.38</v>
      </c>
      <c r="J11" s="12">
        <v>1.2305499999999998</v>
      </c>
      <c r="K11" s="12">
        <v>2.13613</v>
      </c>
      <c r="L11" s="12">
        <v>0.01</v>
      </c>
      <c r="M11" s="12">
        <v>0.00332</v>
      </c>
      <c r="N11" s="16"/>
      <c r="O11" s="17"/>
    </row>
    <row r="12" spans="1:14" s="2" customFormat="1" ht="30">
      <c r="A12" s="70" t="s">
        <v>6</v>
      </c>
      <c r="B12" s="18" t="s">
        <v>7</v>
      </c>
      <c r="C12" s="10"/>
      <c r="D12" s="11"/>
      <c r="E12" s="12"/>
      <c r="F12" s="13"/>
      <c r="G12" s="12"/>
      <c r="H12" s="14"/>
      <c r="I12" s="15"/>
      <c r="J12" s="12"/>
      <c r="K12" s="13"/>
      <c r="L12" s="12"/>
      <c r="M12" s="14"/>
      <c r="N12" s="16"/>
    </row>
    <row r="13" spans="1:14" s="2" customFormat="1" ht="15.75">
      <c r="A13" s="70"/>
      <c r="B13" s="19" t="s">
        <v>8</v>
      </c>
      <c r="C13" s="10" t="s">
        <v>5</v>
      </c>
      <c r="D13" s="11">
        <v>3.75</v>
      </c>
      <c r="E13" s="12">
        <v>1.12985</v>
      </c>
      <c r="F13" s="13">
        <v>2.27139</v>
      </c>
      <c r="G13" s="12">
        <v>0.34476</v>
      </c>
      <c r="H13" s="14">
        <v>0.004</v>
      </c>
      <c r="I13" s="15">
        <v>3.89</v>
      </c>
      <c r="J13" s="20">
        <v>0.92256</v>
      </c>
      <c r="K13" s="20">
        <v>2.95412</v>
      </c>
      <c r="L13" s="20">
        <v>0.01</v>
      </c>
      <c r="M13" s="20">
        <v>0.00332</v>
      </c>
      <c r="N13" s="16"/>
    </row>
    <row r="14" spans="1:14" s="2" customFormat="1" ht="15.75">
      <c r="A14" s="70"/>
      <c r="B14" s="19" t="s">
        <v>9</v>
      </c>
      <c r="C14" s="10" t="s">
        <v>5</v>
      </c>
      <c r="D14" s="11">
        <v>0.69</v>
      </c>
      <c r="E14" s="12">
        <v>0.21399999999999997</v>
      </c>
      <c r="F14" s="13">
        <v>0.12724</v>
      </c>
      <c r="G14" s="12">
        <v>0.34476</v>
      </c>
      <c r="H14" s="14">
        <v>0.004</v>
      </c>
      <c r="I14" s="15">
        <v>0.74</v>
      </c>
      <c r="J14" s="20">
        <v>0.5771</v>
      </c>
      <c r="K14" s="20">
        <v>0.14958</v>
      </c>
      <c r="L14" s="20">
        <v>0.01</v>
      </c>
      <c r="M14" s="20">
        <v>0.00332</v>
      </c>
      <c r="N14" s="16"/>
    </row>
    <row r="15" spans="1:14" s="2" customFormat="1" ht="30">
      <c r="A15" s="70" t="s">
        <v>10</v>
      </c>
      <c r="B15" s="18" t="s">
        <v>11</v>
      </c>
      <c r="C15" s="10"/>
      <c r="D15" s="21"/>
      <c r="E15" s="22"/>
      <c r="F15" s="23"/>
      <c r="G15" s="22"/>
      <c r="H15" s="24"/>
      <c r="I15" s="15"/>
      <c r="J15" s="22"/>
      <c r="K15" s="23"/>
      <c r="L15" s="22"/>
      <c r="M15" s="24"/>
      <c r="N15" s="16"/>
    </row>
    <row r="16" spans="1:14" s="2" customFormat="1" ht="15.75">
      <c r="A16" s="70"/>
      <c r="B16" s="19" t="s">
        <v>12</v>
      </c>
      <c r="C16" s="10" t="s">
        <v>5</v>
      </c>
      <c r="D16" s="11">
        <v>3.91</v>
      </c>
      <c r="E16" s="12">
        <v>0.83557</v>
      </c>
      <c r="F16" s="13">
        <v>2.72567</v>
      </c>
      <c r="G16" s="12">
        <v>0.34476</v>
      </c>
      <c r="H16" s="14">
        <v>0.004</v>
      </c>
      <c r="I16" s="15">
        <v>4.06</v>
      </c>
      <c r="J16" s="20">
        <v>0.1723199999999998</v>
      </c>
      <c r="K16" s="20">
        <v>3.87436</v>
      </c>
      <c r="L16" s="20">
        <v>0.01</v>
      </c>
      <c r="M16" s="20">
        <v>0.00332</v>
      </c>
      <c r="N16" s="16"/>
    </row>
    <row r="17" spans="1:14" s="2" customFormat="1" ht="15.75">
      <c r="A17" s="70"/>
      <c r="B17" s="19" t="s">
        <v>13</v>
      </c>
      <c r="C17" s="10" t="s">
        <v>5</v>
      </c>
      <c r="D17" s="11">
        <v>3.26</v>
      </c>
      <c r="E17" s="12">
        <v>1.0941299999999998</v>
      </c>
      <c r="F17" s="13">
        <v>1.81711</v>
      </c>
      <c r="G17" s="12">
        <v>0.34476</v>
      </c>
      <c r="H17" s="14">
        <v>0.004</v>
      </c>
      <c r="I17" s="15">
        <v>3.38</v>
      </c>
      <c r="J17" s="20">
        <v>1.2305499999999998</v>
      </c>
      <c r="K17" s="20">
        <v>2.13613</v>
      </c>
      <c r="L17" s="20">
        <v>0.01</v>
      </c>
      <c r="M17" s="20">
        <v>0.00332</v>
      </c>
      <c r="N17" s="16"/>
    </row>
    <row r="18" spans="1:14" s="2" customFormat="1" ht="16.5" thickBot="1">
      <c r="A18" s="75"/>
      <c r="B18" s="25" t="s">
        <v>9</v>
      </c>
      <c r="C18" s="26" t="s">
        <v>5</v>
      </c>
      <c r="D18" s="11">
        <v>0.69</v>
      </c>
      <c r="E18" s="12">
        <v>0.21399999999999997</v>
      </c>
      <c r="F18" s="13">
        <v>0.12724</v>
      </c>
      <c r="G18" s="12">
        <v>0.34476</v>
      </c>
      <c r="H18" s="14">
        <v>0.004</v>
      </c>
      <c r="I18" s="27">
        <v>0.74</v>
      </c>
      <c r="J18" s="20">
        <v>0.5771</v>
      </c>
      <c r="K18" s="20">
        <v>0.14958</v>
      </c>
      <c r="L18" s="20">
        <v>0.01</v>
      </c>
      <c r="M18" s="20">
        <v>0.00332</v>
      </c>
      <c r="N18" s="16"/>
    </row>
    <row r="19" spans="1:14" s="2" customFormat="1" ht="33.75" customHeight="1">
      <c r="A19" s="76">
        <v>2</v>
      </c>
      <c r="B19" s="67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16"/>
    </row>
    <row r="20" spans="1:14" s="2" customFormat="1" ht="34.5" customHeight="1">
      <c r="A20" s="77"/>
      <c r="B20" s="78" t="s">
        <v>52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16"/>
    </row>
    <row r="21" spans="1:14" s="2" customFormat="1" ht="80.25" customHeight="1">
      <c r="A21" s="77"/>
      <c r="B21" s="78" t="s">
        <v>36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16"/>
    </row>
    <row r="22" spans="1:14" s="2" customFormat="1" ht="32.25" customHeight="1">
      <c r="A22" s="77"/>
      <c r="B22" s="78" t="s">
        <v>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16"/>
    </row>
    <row r="23" spans="1:14" s="2" customFormat="1" ht="32.25" customHeight="1">
      <c r="A23" s="3"/>
      <c r="B23" s="78" t="s">
        <v>45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16"/>
    </row>
    <row r="24" spans="1:14" s="5" customFormat="1" ht="18.75" customHeight="1">
      <c r="A24" s="65" t="s">
        <v>0</v>
      </c>
      <c r="B24" s="65" t="s">
        <v>1</v>
      </c>
      <c r="C24" s="65" t="s">
        <v>33</v>
      </c>
      <c r="D24" s="81" t="s">
        <v>56</v>
      </c>
      <c r="E24" s="81"/>
      <c r="F24" s="81"/>
      <c r="G24" s="81"/>
      <c r="H24" s="81"/>
      <c r="I24" s="83" t="s">
        <v>57</v>
      </c>
      <c r="J24" s="81"/>
      <c r="K24" s="81"/>
      <c r="L24" s="81"/>
      <c r="M24" s="81"/>
      <c r="N24" s="16"/>
    </row>
    <row r="25" spans="1:14" s="5" customFormat="1" ht="18.75" customHeight="1">
      <c r="A25" s="65"/>
      <c r="B25" s="65"/>
      <c r="C25" s="65"/>
      <c r="D25" s="65" t="s">
        <v>34</v>
      </c>
      <c r="E25" s="82" t="s">
        <v>35</v>
      </c>
      <c r="F25" s="82"/>
      <c r="G25" s="82"/>
      <c r="H25" s="82"/>
      <c r="I25" s="86" t="s">
        <v>34</v>
      </c>
      <c r="J25" s="82" t="s">
        <v>35</v>
      </c>
      <c r="K25" s="82"/>
      <c r="L25" s="82"/>
      <c r="M25" s="82"/>
      <c r="N25" s="16"/>
    </row>
    <row r="26" spans="1:14" s="7" customFormat="1" ht="60">
      <c r="A26" s="65"/>
      <c r="B26" s="65"/>
      <c r="C26" s="65"/>
      <c r="D26" s="66"/>
      <c r="E26" s="4" t="s">
        <v>37</v>
      </c>
      <c r="F26" s="6" t="s">
        <v>39</v>
      </c>
      <c r="G26" s="4" t="s">
        <v>38</v>
      </c>
      <c r="H26" s="4" t="s">
        <v>40</v>
      </c>
      <c r="I26" s="86"/>
      <c r="J26" s="4" t="s">
        <v>37</v>
      </c>
      <c r="K26" s="6" t="s">
        <v>39</v>
      </c>
      <c r="L26" s="4" t="s">
        <v>38</v>
      </c>
      <c r="M26" s="4" t="s">
        <v>40</v>
      </c>
      <c r="N26" s="16"/>
    </row>
    <row r="27" spans="1:14" s="2" customFormat="1" ht="15.75">
      <c r="A27" s="8" t="s">
        <v>14</v>
      </c>
      <c r="B27" s="9" t="s">
        <v>4</v>
      </c>
      <c r="C27" s="10" t="s">
        <v>5</v>
      </c>
      <c r="D27" s="28">
        <v>2.28</v>
      </c>
      <c r="E27" s="29">
        <v>1.09414</v>
      </c>
      <c r="F27" s="30">
        <v>0.8371</v>
      </c>
      <c r="G27" s="29">
        <v>0.34476</v>
      </c>
      <c r="H27" s="31">
        <v>0.004</v>
      </c>
      <c r="I27" s="32">
        <v>2.36</v>
      </c>
      <c r="J27" s="29">
        <v>1.2305499999999998</v>
      </c>
      <c r="K27" s="29">
        <v>1.11613</v>
      </c>
      <c r="L27" s="29">
        <v>0.01</v>
      </c>
      <c r="M27" s="29">
        <v>0.00332</v>
      </c>
      <c r="N27" s="16"/>
    </row>
    <row r="28" spans="1:14" s="2" customFormat="1" ht="30">
      <c r="A28" s="70" t="s">
        <v>15</v>
      </c>
      <c r="B28" s="18" t="s">
        <v>7</v>
      </c>
      <c r="C28" s="10"/>
      <c r="D28" s="33"/>
      <c r="E28" s="34"/>
      <c r="F28" s="35"/>
      <c r="G28" s="34"/>
      <c r="H28" s="36"/>
      <c r="I28" s="37"/>
      <c r="J28" s="34"/>
      <c r="K28" s="35"/>
      <c r="L28" s="34"/>
      <c r="M28" s="36"/>
      <c r="N28" s="16"/>
    </row>
    <row r="29" spans="1:14" s="2" customFormat="1" ht="15.75">
      <c r="A29" s="70"/>
      <c r="B29" s="19" t="s">
        <v>8</v>
      </c>
      <c r="C29" s="10" t="s">
        <v>5</v>
      </c>
      <c r="D29" s="38">
        <v>2.62</v>
      </c>
      <c r="E29" s="39">
        <v>1.04002</v>
      </c>
      <c r="F29" s="40">
        <v>1.23122</v>
      </c>
      <c r="G29" s="39">
        <v>0.34476</v>
      </c>
      <c r="H29" s="41">
        <v>0.004</v>
      </c>
      <c r="I29" s="15">
        <v>2.71</v>
      </c>
      <c r="J29" s="39">
        <v>1.17161</v>
      </c>
      <c r="K29" s="39">
        <v>1.52507</v>
      </c>
      <c r="L29" s="39">
        <v>0.01</v>
      </c>
      <c r="M29" s="39">
        <v>0.00332</v>
      </c>
      <c r="N29" s="16"/>
    </row>
    <row r="30" spans="1:14" s="2" customFormat="1" ht="15.75">
      <c r="A30" s="70"/>
      <c r="B30" s="19" t="s">
        <v>9</v>
      </c>
      <c r="C30" s="10" t="s">
        <v>5</v>
      </c>
      <c r="D30" s="38">
        <v>0.46</v>
      </c>
      <c r="E30" s="39">
        <v>0.01900000000000002</v>
      </c>
      <c r="F30" s="40">
        <v>0.09224</v>
      </c>
      <c r="G30" s="39">
        <v>0.34476</v>
      </c>
      <c r="H30" s="41">
        <v>0.004</v>
      </c>
      <c r="I30" s="15">
        <v>0.49</v>
      </c>
      <c r="J30" s="39">
        <v>0.35369</v>
      </c>
      <c r="K30" s="39">
        <v>0.12299</v>
      </c>
      <c r="L30" s="39">
        <v>0.01</v>
      </c>
      <c r="M30" s="39">
        <v>0.00332</v>
      </c>
      <c r="N30" s="16"/>
    </row>
    <row r="31" spans="1:14" s="2" customFormat="1" ht="30">
      <c r="A31" s="71" t="s">
        <v>16</v>
      </c>
      <c r="B31" s="18" t="s">
        <v>11</v>
      </c>
      <c r="C31" s="10"/>
      <c r="D31" s="9"/>
      <c r="E31" s="42"/>
      <c r="F31" s="43"/>
      <c r="G31" s="42"/>
      <c r="H31" s="44"/>
      <c r="I31" s="45"/>
      <c r="J31" s="42"/>
      <c r="K31" s="43"/>
      <c r="L31" s="42"/>
      <c r="M31" s="44"/>
      <c r="N31" s="16"/>
    </row>
    <row r="32" spans="1:14" s="2" customFormat="1" ht="15.75">
      <c r="A32" s="71"/>
      <c r="B32" s="19" t="s">
        <v>12</v>
      </c>
      <c r="C32" s="10" t="s">
        <v>5</v>
      </c>
      <c r="D32" s="38">
        <v>2.74</v>
      </c>
      <c r="E32" s="39">
        <v>0.7659</v>
      </c>
      <c r="F32" s="40">
        <v>1.62534</v>
      </c>
      <c r="G32" s="39">
        <v>0.34476</v>
      </c>
      <c r="H32" s="41">
        <v>0.004</v>
      </c>
      <c r="I32" s="15">
        <v>2.83</v>
      </c>
      <c r="J32" s="39">
        <v>0.83155</v>
      </c>
      <c r="K32" s="39">
        <v>1.98513</v>
      </c>
      <c r="L32" s="39">
        <v>0.01</v>
      </c>
      <c r="M32" s="39">
        <v>0.00332</v>
      </c>
      <c r="N32" s="16"/>
    </row>
    <row r="33" spans="1:14" s="2" customFormat="1" ht="15.75">
      <c r="A33" s="71"/>
      <c r="B33" s="19" t="s">
        <v>13</v>
      </c>
      <c r="C33" s="10" t="s">
        <v>5</v>
      </c>
      <c r="D33" s="46">
        <v>2.28</v>
      </c>
      <c r="E33" s="39">
        <v>1.09414</v>
      </c>
      <c r="F33" s="40">
        <v>0.8371</v>
      </c>
      <c r="G33" s="39">
        <v>0.34476</v>
      </c>
      <c r="H33" s="41">
        <v>0.004</v>
      </c>
      <c r="I33" s="32">
        <v>2.36</v>
      </c>
      <c r="J33" s="39">
        <v>1.2305499999999998</v>
      </c>
      <c r="K33" s="39">
        <v>1.11613</v>
      </c>
      <c r="L33" s="39">
        <v>0.01</v>
      </c>
      <c r="M33" s="39">
        <v>0.00332</v>
      </c>
      <c r="N33" s="16"/>
    </row>
    <row r="34" spans="1:14" s="2" customFormat="1" ht="16.5" thickBot="1">
      <c r="A34" s="72"/>
      <c r="B34" s="25" t="s">
        <v>9</v>
      </c>
      <c r="C34" s="26" t="s">
        <v>5</v>
      </c>
      <c r="D34" s="47">
        <v>0.46</v>
      </c>
      <c r="E34" s="48">
        <v>0.01900000000000002</v>
      </c>
      <c r="F34" s="49">
        <v>0.09224</v>
      </c>
      <c r="G34" s="48">
        <v>0.34476</v>
      </c>
      <c r="H34" s="50">
        <v>0.004</v>
      </c>
      <c r="I34" s="27">
        <v>0.49</v>
      </c>
      <c r="J34" s="48">
        <v>0.35369</v>
      </c>
      <c r="K34" s="48">
        <v>0.12299</v>
      </c>
      <c r="L34" s="48">
        <v>0.01</v>
      </c>
      <c r="M34" s="48">
        <v>0.00332</v>
      </c>
      <c r="N34" s="16"/>
    </row>
    <row r="35" spans="1:14" s="2" customFormat="1" ht="16.5" customHeight="1">
      <c r="A35" s="76">
        <v>3</v>
      </c>
      <c r="B35" s="67" t="s">
        <v>50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16"/>
    </row>
    <row r="36" spans="1:14" s="2" customFormat="1" ht="34.5" customHeight="1">
      <c r="A36" s="77"/>
      <c r="B36" s="78" t="s">
        <v>59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16"/>
    </row>
    <row r="37" spans="1:14" s="2" customFormat="1" ht="80.25" customHeight="1">
      <c r="A37" s="77"/>
      <c r="B37" s="78" t="s">
        <v>36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16"/>
    </row>
    <row r="38" spans="1:14" s="2" customFormat="1" ht="32.25" customHeight="1">
      <c r="A38" s="77"/>
      <c r="B38" s="78" t="s">
        <v>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16"/>
    </row>
    <row r="39" spans="1:14" s="2" customFormat="1" ht="32.25" customHeight="1">
      <c r="A39" s="3"/>
      <c r="B39" s="78" t="s">
        <v>45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16"/>
    </row>
    <row r="40" spans="1:14" s="5" customFormat="1" ht="18.75" customHeight="1">
      <c r="A40" s="65" t="s">
        <v>0</v>
      </c>
      <c r="B40" s="65" t="s">
        <v>1</v>
      </c>
      <c r="C40" s="65" t="s">
        <v>33</v>
      </c>
      <c r="D40" s="81" t="s">
        <v>56</v>
      </c>
      <c r="E40" s="81"/>
      <c r="F40" s="81"/>
      <c r="G40" s="81"/>
      <c r="H40" s="81"/>
      <c r="I40" s="83" t="s">
        <v>57</v>
      </c>
      <c r="J40" s="81"/>
      <c r="K40" s="81"/>
      <c r="L40" s="81"/>
      <c r="M40" s="81"/>
      <c r="N40" s="16"/>
    </row>
    <row r="41" spans="1:14" s="5" customFormat="1" ht="18.75" customHeight="1">
      <c r="A41" s="65"/>
      <c r="B41" s="65"/>
      <c r="C41" s="65"/>
      <c r="D41" s="65" t="s">
        <v>34</v>
      </c>
      <c r="E41" s="82" t="s">
        <v>35</v>
      </c>
      <c r="F41" s="82"/>
      <c r="G41" s="82"/>
      <c r="H41" s="82"/>
      <c r="I41" s="86" t="s">
        <v>34</v>
      </c>
      <c r="J41" s="82" t="s">
        <v>35</v>
      </c>
      <c r="K41" s="82"/>
      <c r="L41" s="82"/>
      <c r="M41" s="82"/>
      <c r="N41" s="16"/>
    </row>
    <row r="42" spans="1:14" s="7" customFormat="1" ht="60">
      <c r="A42" s="65"/>
      <c r="B42" s="65"/>
      <c r="C42" s="65"/>
      <c r="D42" s="66"/>
      <c r="E42" s="4" t="s">
        <v>37</v>
      </c>
      <c r="F42" s="6" t="s">
        <v>39</v>
      </c>
      <c r="G42" s="4" t="s">
        <v>38</v>
      </c>
      <c r="H42" s="4" t="s">
        <v>40</v>
      </c>
      <c r="I42" s="86"/>
      <c r="J42" s="4" t="s">
        <v>37</v>
      </c>
      <c r="K42" s="6" t="s">
        <v>39</v>
      </c>
      <c r="L42" s="4" t="s">
        <v>38</v>
      </c>
      <c r="M42" s="4" t="s">
        <v>40</v>
      </c>
      <c r="N42" s="16"/>
    </row>
    <row r="43" spans="1:14" s="2" customFormat="1" ht="15.75">
      <c r="A43" s="8" t="s">
        <v>17</v>
      </c>
      <c r="B43" s="9" t="s">
        <v>4</v>
      </c>
      <c r="C43" s="10" t="s">
        <v>5</v>
      </c>
      <c r="D43" s="28">
        <f aca="true" t="shared" si="0" ref="D43:M43">D27</f>
        <v>2.28</v>
      </c>
      <c r="E43" s="29">
        <f t="shared" si="0"/>
        <v>1.09414</v>
      </c>
      <c r="F43" s="30">
        <f t="shared" si="0"/>
        <v>0.8371</v>
      </c>
      <c r="G43" s="29">
        <f t="shared" si="0"/>
        <v>0.34476</v>
      </c>
      <c r="H43" s="31">
        <f t="shared" si="0"/>
        <v>0.004</v>
      </c>
      <c r="I43" s="28">
        <f t="shared" si="0"/>
        <v>2.36</v>
      </c>
      <c r="J43" s="29">
        <f t="shared" si="0"/>
        <v>1.2305499999999998</v>
      </c>
      <c r="K43" s="30">
        <f t="shared" si="0"/>
        <v>1.11613</v>
      </c>
      <c r="L43" s="29">
        <f t="shared" si="0"/>
        <v>0.01</v>
      </c>
      <c r="M43" s="31">
        <f t="shared" si="0"/>
        <v>0.00332</v>
      </c>
      <c r="N43" s="16"/>
    </row>
    <row r="44" spans="1:14" s="2" customFormat="1" ht="30">
      <c r="A44" s="70" t="s">
        <v>18</v>
      </c>
      <c r="B44" s="18" t="s">
        <v>7</v>
      </c>
      <c r="C44" s="10"/>
      <c r="D44" s="33"/>
      <c r="E44" s="34"/>
      <c r="F44" s="35"/>
      <c r="G44" s="34"/>
      <c r="H44" s="36"/>
      <c r="I44" s="33"/>
      <c r="J44" s="34"/>
      <c r="K44" s="35"/>
      <c r="L44" s="34"/>
      <c r="M44" s="36"/>
      <c r="N44" s="16"/>
    </row>
    <row r="45" spans="1:14" s="2" customFormat="1" ht="15.75">
      <c r="A45" s="70"/>
      <c r="B45" s="19" t="s">
        <v>8</v>
      </c>
      <c r="C45" s="10" t="s">
        <v>5</v>
      </c>
      <c r="D45" s="38">
        <f aca="true" t="shared" si="1" ref="D45:H46">D29</f>
        <v>2.62</v>
      </c>
      <c r="E45" s="39">
        <f t="shared" si="1"/>
        <v>1.04002</v>
      </c>
      <c r="F45" s="40">
        <f t="shared" si="1"/>
        <v>1.23122</v>
      </c>
      <c r="G45" s="39">
        <f t="shared" si="1"/>
        <v>0.34476</v>
      </c>
      <c r="H45" s="41">
        <f t="shared" si="1"/>
        <v>0.004</v>
      </c>
      <c r="I45" s="38">
        <f aca="true" t="shared" si="2" ref="I45:M46">I29</f>
        <v>2.71</v>
      </c>
      <c r="J45" s="39">
        <f t="shared" si="2"/>
        <v>1.17161</v>
      </c>
      <c r="K45" s="40">
        <f t="shared" si="2"/>
        <v>1.52507</v>
      </c>
      <c r="L45" s="39">
        <f t="shared" si="2"/>
        <v>0.01</v>
      </c>
      <c r="M45" s="41">
        <f t="shared" si="2"/>
        <v>0.00332</v>
      </c>
      <c r="N45" s="16"/>
    </row>
    <row r="46" spans="1:14" s="2" customFormat="1" ht="15.75">
      <c r="A46" s="70"/>
      <c r="B46" s="19" t="s">
        <v>9</v>
      </c>
      <c r="C46" s="10" t="s">
        <v>5</v>
      </c>
      <c r="D46" s="38">
        <f t="shared" si="1"/>
        <v>0.46</v>
      </c>
      <c r="E46" s="39">
        <f t="shared" si="1"/>
        <v>0.01900000000000002</v>
      </c>
      <c r="F46" s="40">
        <f t="shared" si="1"/>
        <v>0.09224</v>
      </c>
      <c r="G46" s="39">
        <f t="shared" si="1"/>
        <v>0.34476</v>
      </c>
      <c r="H46" s="41">
        <f t="shared" si="1"/>
        <v>0.004</v>
      </c>
      <c r="I46" s="38">
        <f t="shared" si="2"/>
        <v>0.49</v>
      </c>
      <c r="J46" s="39">
        <f t="shared" si="2"/>
        <v>0.35369</v>
      </c>
      <c r="K46" s="40">
        <f t="shared" si="2"/>
        <v>0.12299</v>
      </c>
      <c r="L46" s="39">
        <f t="shared" si="2"/>
        <v>0.01</v>
      </c>
      <c r="M46" s="41">
        <f t="shared" si="2"/>
        <v>0.00332</v>
      </c>
      <c r="N46" s="16"/>
    </row>
    <row r="47" spans="1:14" s="2" customFormat="1" ht="30">
      <c r="A47" s="73" t="s">
        <v>19</v>
      </c>
      <c r="B47" s="18" t="s">
        <v>11</v>
      </c>
      <c r="C47" s="10"/>
      <c r="D47" s="9"/>
      <c r="E47" s="42"/>
      <c r="F47" s="43"/>
      <c r="G47" s="42"/>
      <c r="H47" s="44"/>
      <c r="I47" s="9"/>
      <c r="J47" s="42"/>
      <c r="K47" s="43"/>
      <c r="L47" s="42"/>
      <c r="M47" s="44"/>
      <c r="N47" s="16"/>
    </row>
    <row r="48" spans="1:14" s="2" customFormat="1" ht="15.75">
      <c r="A48" s="73"/>
      <c r="B48" s="19" t="s">
        <v>12</v>
      </c>
      <c r="C48" s="10" t="s">
        <v>5</v>
      </c>
      <c r="D48" s="38">
        <f aca="true" t="shared" si="3" ref="D48:H50">D32</f>
        <v>2.74</v>
      </c>
      <c r="E48" s="39">
        <f t="shared" si="3"/>
        <v>0.7659</v>
      </c>
      <c r="F48" s="40">
        <f t="shared" si="3"/>
        <v>1.62534</v>
      </c>
      <c r="G48" s="39">
        <f t="shared" si="3"/>
        <v>0.34476</v>
      </c>
      <c r="H48" s="41">
        <f t="shared" si="3"/>
        <v>0.004</v>
      </c>
      <c r="I48" s="38">
        <f aca="true" t="shared" si="4" ref="I48:M50">I32</f>
        <v>2.83</v>
      </c>
      <c r="J48" s="39">
        <f t="shared" si="4"/>
        <v>0.83155</v>
      </c>
      <c r="K48" s="40">
        <f t="shared" si="4"/>
        <v>1.98513</v>
      </c>
      <c r="L48" s="39">
        <f t="shared" si="4"/>
        <v>0.01</v>
      </c>
      <c r="M48" s="41">
        <f t="shared" si="4"/>
        <v>0.00332</v>
      </c>
      <c r="N48" s="16"/>
    </row>
    <row r="49" spans="1:14" s="2" customFormat="1" ht="15.75">
      <c r="A49" s="73"/>
      <c r="B49" s="19" t="s">
        <v>13</v>
      </c>
      <c r="C49" s="10" t="s">
        <v>5</v>
      </c>
      <c r="D49" s="46">
        <f t="shared" si="3"/>
        <v>2.28</v>
      </c>
      <c r="E49" s="39">
        <f t="shared" si="3"/>
        <v>1.09414</v>
      </c>
      <c r="F49" s="40">
        <f t="shared" si="3"/>
        <v>0.8371</v>
      </c>
      <c r="G49" s="39">
        <f t="shared" si="3"/>
        <v>0.34476</v>
      </c>
      <c r="H49" s="41">
        <f t="shared" si="3"/>
        <v>0.004</v>
      </c>
      <c r="I49" s="46">
        <f t="shared" si="4"/>
        <v>2.36</v>
      </c>
      <c r="J49" s="39">
        <f t="shared" si="4"/>
        <v>1.2305499999999998</v>
      </c>
      <c r="K49" s="40">
        <f t="shared" si="4"/>
        <v>1.11613</v>
      </c>
      <c r="L49" s="39">
        <f t="shared" si="4"/>
        <v>0.01</v>
      </c>
      <c r="M49" s="41">
        <f t="shared" si="4"/>
        <v>0.00332</v>
      </c>
      <c r="N49" s="16"/>
    </row>
    <row r="50" spans="1:14" s="2" customFormat="1" ht="16.5" thickBot="1">
      <c r="A50" s="74"/>
      <c r="B50" s="25" t="s">
        <v>9</v>
      </c>
      <c r="C50" s="26" t="s">
        <v>5</v>
      </c>
      <c r="D50" s="47">
        <f t="shared" si="3"/>
        <v>0.46</v>
      </c>
      <c r="E50" s="48">
        <f t="shared" si="3"/>
        <v>0.01900000000000002</v>
      </c>
      <c r="F50" s="49">
        <f t="shared" si="3"/>
        <v>0.09224</v>
      </c>
      <c r="G50" s="48">
        <f t="shared" si="3"/>
        <v>0.34476</v>
      </c>
      <c r="H50" s="50">
        <f t="shared" si="3"/>
        <v>0.004</v>
      </c>
      <c r="I50" s="47">
        <f t="shared" si="4"/>
        <v>0.49</v>
      </c>
      <c r="J50" s="48">
        <f t="shared" si="4"/>
        <v>0.35369</v>
      </c>
      <c r="K50" s="49">
        <f t="shared" si="4"/>
        <v>0.12299</v>
      </c>
      <c r="L50" s="48">
        <f t="shared" si="4"/>
        <v>0.01</v>
      </c>
      <c r="M50" s="50">
        <f t="shared" si="4"/>
        <v>0.00332</v>
      </c>
      <c r="N50" s="16"/>
    </row>
    <row r="51" spans="1:14" s="2" customFormat="1" ht="23.25" customHeight="1" thickBot="1">
      <c r="A51" s="3">
        <v>4</v>
      </c>
      <c r="B51" s="67" t="s">
        <v>51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16"/>
    </row>
    <row r="52" spans="1:14" s="2" customFormat="1" ht="69" customHeight="1">
      <c r="A52" s="51" t="s">
        <v>20</v>
      </c>
      <c r="B52" s="67" t="s">
        <v>53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6"/>
    </row>
    <row r="53" spans="1:14" s="5" customFormat="1" ht="18.75" customHeight="1">
      <c r="A53" s="65" t="s">
        <v>0</v>
      </c>
      <c r="B53" s="65" t="s">
        <v>1</v>
      </c>
      <c r="C53" s="65" t="s">
        <v>33</v>
      </c>
      <c r="D53" s="81" t="s">
        <v>56</v>
      </c>
      <c r="E53" s="81"/>
      <c r="F53" s="81"/>
      <c r="G53" s="81"/>
      <c r="H53" s="81"/>
      <c r="I53" s="83" t="s">
        <v>57</v>
      </c>
      <c r="J53" s="81"/>
      <c r="K53" s="81"/>
      <c r="L53" s="81"/>
      <c r="M53" s="81"/>
      <c r="N53" s="16"/>
    </row>
    <row r="54" spans="1:14" s="5" customFormat="1" ht="18.75" customHeight="1">
      <c r="A54" s="65"/>
      <c r="B54" s="65"/>
      <c r="C54" s="65"/>
      <c r="D54" s="65" t="s">
        <v>34</v>
      </c>
      <c r="E54" s="82" t="s">
        <v>35</v>
      </c>
      <c r="F54" s="82"/>
      <c r="G54" s="82"/>
      <c r="H54" s="82"/>
      <c r="I54" s="86" t="s">
        <v>34</v>
      </c>
      <c r="J54" s="82" t="s">
        <v>35</v>
      </c>
      <c r="K54" s="82"/>
      <c r="L54" s="82"/>
      <c r="M54" s="82"/>
      <c r="N54" s="16"/>
    </row>
    <row r="55" spans="1:14" s="7" customFormat="1" ht="60">
      <c r="A55" s="65"/>
      <c r="B55" s="65"/>
      <c r="C55" s="65"/>
      <c r="D55" s="66"/>
      <c r="E55" s="4" t="s">
        <v>37</v>
      </c>
      <c r="F55" s="6" t="s">
        <v>39</v>
      </c>
      <c r="G55" s="4" t="s">
        <v>38</v>
      </c>
      <c r="H55" s="4" t="s">
        <v>40</v>
      </c>
      <c r="I55" s="86"/>
      <c r="J55" s="4" t="s">
        <v>37</v>
      </c>
      <c r="K55" s="6" t="s">
        <v>39</v>
      </c>
      <c r="L55" s="4" t="s">
        <v>38</v>
      </c>
      <c r="M55" s="4" t="s">
        <v>40</v>
      </c>
      <c r="N55" s="16"/>
    </row>
    <row r="56" spans="1:14" s="2" customFormat="1" ht="15.75">
      <c r="A56" s="8" t="s">
        <v>21</v>
      </c>
      <c r="B56" s="9" t="s">
        <v>4</v>
      </c>
      <c r="C56" s="10" t="s">
        <v>5</v>
      </c>
      <c r="D56" s="28">
        <f aca="true" t="shared" si="5" ref="D56:M56">D43</f>
        <v>2.28</v>
      </c>
      <c r="E56" s="29">
        <f t="shared" si="5"/>
        <v>1.09414</v>
      </c>
      <c r="F56" s="30">
        <f t="shared" si="5"/>
        <v>0.8371</v>
      </c>
      <c r="G56" s="29">
        <f t="shared" si="5"/>
        <v>0.34476</v>
      </c>
      <c r="H56" s="31">
        <f t="shared" si="5"/>
        <v>0.004</v>
      </c>
      <c r="I56" s="28">
        <f t="shared" si="5"/>
        <v>2.36</v>
      </c>
      <c r="J56" s="29">
        <f t="shared" si="5"/>
        <v>1.2305499999999998</v>
      </c>
      <c r="K56" s="30">
        <f t="shared" si="5"/>
        <v>1.11613</v>
      </c>
      <c r="L56" s="29">
        <f t="shared" si="5"/>
        <v>0.01</v>
      </c>
      <c r="M56" s="31">
        <f t="shared" si="5"/>
        <v>0.00332</v>
      </c>
      <c r="N56" s="16"/>
    </row>
    <row r="57" spans="1:14" s="2" customFormat="1" ht="30">
      <c r="A57" s="70" t="s">
        <v>22</v>
      </c>
      <c r="B57" s="18" t="s">
        <v>7</v>
      </c>
      <c r="C57" s="10"/>
      <c r="D57" s="33"/>
      <c r="E57" s="34"/>
      <c r="F57" s="35"/>
      <c r="G57" s="34"/>
      <c r="H57" s="36"/>
      <c r="I57" s="33"/>
      <c r="J57" s="34"/>
      <c r="K57" s="35"/>
      <c r="L57" s="34"/>
      <c r="M57" s="36"/>
      <c r="N57" s="16"/>
    </row>
    <row r="58" spans="1:14" s="2" customFormat="1" ht="15.75">
      <c r="A58" s="70"/>
      <c r="B58" s="19" t="s">
        <v>8</v>
      </c>
      <c r="C58" s="10" t="s">
        <v>5</v>
      </c>
      <c r="D58" s="38">
        <f aca="true" t="shared" si="6" ref="D58:H59">D45</f>
        <v>2.62</v>
      </c>
      <c r="E58" s="39">
        <f t="shared" si="6"/>
        <v>1.04002</v>
      </c>
      <c r="F58" s="40">
        <f t="shared" si="6"/>
        <v>1.23122</v>
      </c>
      <c r="G58" s="39">
        <f t="shared" si="6"/>
        <v>0.34476</v>
      </c>
      <c r="H58" s="41">
        <f t="shared" si="6"/>
        <v>0.004</v>
      </c>
      <c r="I58" s="38">
        <f aca="true" t="shared" si="7" ref="I58:M59">I45</f>
        <v>2.71</v>
      </c>
      <c r="J58" s="39">
        <f t="shared" si="7"/>
        <v>1.17161</v>
      </c>
      <c r="K58" s="40">
        <f t="shared" si="7"/>
        <v>1.52507</v>
      </c>
      <c r="L58" s="39">
        <f t="shared" si="7"/>
        <v>0.01</v>
      </c>
      <c r="M58" s="41">
        <f t="shared" si="7"/>
        <v>0.00332</v>
      </c>
      <c r="N58" s="16"/>
    </row>
    <row r="59" spans="1:14" s="2" customFormat="1" ht="15.75">
      <c r="A59" s="70"/>
      <c r="B59" s="19" t="s">
        <v>9</v>
      </c>
      <c r="C59" s="10" t="s">
        <v>5</v>
      </c>
      <c r="D59" s="38">
        <f t="shared" si="6"/>
        <v>0.46</v>
      </c>
      <c r="E59" s="39">
        <f t="shared" si="6"/>
        <v>0.01900000000000002</v>
      </c>
      <c r="F59" s="40">
        <f t="shared" si="6"/>
        <v>0.09224</v>
      </c>
      <c r="G59" s="39">
        <f t="shared" si="6"/>
        <v>0.34476</v>
      </c>
      <c r="H59" s="41">
        <f t="shared" si="6"/>
        <v>0.004</v>
      </c>
      <c r="I59" s="38">
        <f t="shared" si="7"/>
        <v>0.49</v>
      </c>
      <c r="J59" s="39">
        <f t="shared" si="7"/>
        <v>0.35369</v>
      </c>
      <c r="K59" s="40">
        <f t="shared" si="7"/>
        <v>0.12299</v>
      </c>
      <c r="L59" s="39">
        <f t="shared" si="7"/>
        <v>0.01</v>
      </c>
      <c r="M59" s="41">
        <f t="shared" si="7"/>
        <v>0.00332</v>
      </c>
      <c r="N59" s="16"/>
    </row>
    <row r="60" spans="1:14" s="2" customFormat="1" ht="30">
      <c r="A60" s="70" t="s">
        <v>23</v>
      </c>
      <c r="B60" s="18" t="s">
        <v>11</v>
      </c>
      <c r="C60" s="10"/>
      <c r="D60" s="9"/>
      <c r="E60" s="42"/>
      <c r="F60" s="43"/>
      <c r="G60" s="42"/>
      <c r="H60" s="44"/>
      <c r="I60" s="9"/>
      <c r="J60" s="42"/>
      <c r="K60" s="43"/>
      <c r="L60" s="42"/>
      <c r="M60" s="44"/>
      <c r="N60" s="16"/>
    </row>
    <row r="61" spans="1:14" s="2" customFormat="1" ht="15.75">
      <c r="A61" s="70"/>
      <c r="B61" s="19" t="s">
        <v>12</v>
      </c>
      <c r="C61" s="10" t="s">
        <v>5</v>
      </c>
      <c r="D61" s="38">
        <f aca="true" t="shared" si="8" ref="D61:H63">D48</f>
        <v>2.74</v>
      </c>
      <c r="E61" s="39">
        <f t="shared" si="8"/>
        <v>0.7659</v>
      </c>
      <c r="F61" s="40">
        <f t="shared" si="8"/>
        <v>1.62534</v>
      </c>
      <c r="G61" s="39">
        <f t="shared" si="8"/>
        <v>0.34476</v>
      </c>
      <c r="H61" s="41">
        <f t="shared" si="8"/>
        <v>0.004</v>
      </c>
      <c r="I61" s="38">
        <f aca="true" t="shared" si="9" ref="I61:M63">I48</f>
        <v>2.83</v>
      </c>
      <c r="J61" s="39">
        <f t="shared" si="9"/>
        <v>0.83155</v>
      </c>
      <c r="K61" s="40">
        <f t="shared" si="9"/>
        <v>1.98513</v>
      </c>
      <c r="L61" s="39">
        <f t="shared" si="9"/>
        <v>0.01</v>
      </c>
      <c r="M61" s="41">
        <f t="shared" si="9"/>
        <v>0.00332</v>
      </c>
      <c r="N61" s="16"/>
    </row>
    <row r="62" spans="1:14" s="2" customFormat="1" ht="15.75">
      <c r="A62" s="70"/>
      <c r="B62" s="19" t="s">
        <v>13</v>
      </c>
      <c r="C62" s="10" t="s">
        <v>5</v>
      </c>
      <c r="D62" s="46">
        <f t="shared" si="8"/>
        <v>2.28</v>
      </c>
      <c r="E62" s="39">
        <f t="shared" si="8"/>
        <v>1.09414</v>
      </c>
      <c r="F62" s="40">
        <f t="shared" si="8"/>
        <v>0.8371</v>
      </c>
      <c r="G62" s="39">
        <f t="shared" si="8"/>
        <v>0.34476</v>
      </c>
      <c r="H62" s="41">
        <f t="shared" si="8"/>
        <v>0.004</v>
      </c>
      <c r="I62" s="46">
        <f t="shared" si="9"/>
        <v>2.36</v>
      </c>
      <c r="J62" s="39">
        <f t="shared" si="9"/>
        <v>1.2305499999999998</v>
      </c>
      <c r="K62" s="40">
        <f t="shared" si="9"/>
        <v>1.11613</v>
      </c>
      <c r="L62" s="39">
        <f t="shared" si="9"/>
        <v>0.01</v>
      </c>
      <c r="M62" s="41">
        <f t="shared" si="9"/>
        <v>0.00332</v>
      </c>
      <c r="N62" s="16"/>
    </row>
    <row r="63" spans="1:14" s="2" customFormat="1" ht="16.5" thickBot="1">
      <c r="A63" s="75"/>
      <c r="B63" s="25" t="s">
        <v>9</v>
      </c>
      <c r="C63" s="26" t="s">
        <v>5</v>
      </c>
      <c r="D63" s="47">
        <f t="shared" si="8"/>
        <v>0.46</v>
      </c>
      <c r="E63" s="48">
        <f t="shared" si="8"/>
        <v>0.01900000000000002</v>
      </c>
      <c r="F63" s="49">
        <f t="shared" si="8"/>
        <v>0.09224</v>
      </c>
      <c r="G63" s="48">
        <f t="shared" si="8"/>
        <v>0.34476</v>
      </c>
      <c r="H63" s="50">
        <f t="shared" si="8"/>
        <v>0.004</v>
      </c>
      <c r="I63" s="47">
        <f t="shared" si="9"/>
        <v>0.49</v>
      </c>
      <c r="J63" s="48">
        <f t="shared" si="9"/>
        <v>0.35369</v>
      </c>
      <c r="K63" s="49">
        <f t="shared" si="9"/>
        <v>0.12299</v>
      </c>
      <c r="L63" s="48">
        <f t="shared" si="9"/>
        <v>0.01</v>
      </c>
      <c r="M63" s="50">
        <f t="shared" si="9"/>
        <v>0.00332</v>
      </c>
      <c r="N63" s="16"/>
    </row>
    <row r="64" spans="1:14" s="2" customFormat="1" ht="66" customHeight="1">
      <c r="A64" s="52" t="s">
        <v>24</v>
      </c>
      <c r="B64" s="67" t="s">
        <v>54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16"/>
    </row>
    <row r="65" spans="1:14" s="5" customFormat="1" ht="18.75" customHeight="1">
      <c r="A65" s="65" t="s">
        <v>0</v>
      </c>
      <c r="B65" s="65" t="s">
        <v>1</v>
      </c>
      <c r="C65" s="65" t="s">
        <v>33</v>
      </c>
      <c r="D65" s="81" t="s">
        <v>56</v>
      </c>
      <c r="E65" s="81"/>
      <c r="F65" s="81"/>
      <c r="G65" s="81"/>
      <c r="H65" s="81"/>
      <c r="I65" s="83" t="s">
        <v>57</v>
      </c>
      <c r="J65" s="81"/>
      <c r="K65" s="81"/>
      <c r="L65" s="81"/>
      <c r="M65" s="81"/>
      <c r="N65" s="16"/>
    </row>
    <row r="66" spans="1:14" s="5" customFormat="1" ht="18.75" customHeight="1">
      <c r="A66" s="65"/>
      <c r="B66" s="65"/>
      <c r="C66" s="65"/>
      <c r="D66" s="65" t="s">
        <v>34</v>
      </c>
      <c r="E66" s="82" t="s">
        <v>35</v>
      </c>
      <c r="F66" s="82"/>
      <c r="G66" s="82"/>
      <c r="H66" s="82"/>
      <c r="I66" s="86" t="s">
        <v>34</v>
      </c>
      <c r="J66" s="82" t="s">
        <v>35</v>
      </c>
      <c r="K66" s="82"/>
      <c r="L66" s="82"/>
      <c r="M66" s="82"/>
      <c r="N66" s="16"/>
    </row>
    <row r="67" spans="1:14" s="7" customFormat="1" ht="60">
      <c r="A67" s="65"/>
      <c r="B67" s="65"/>
      <c r="C67" s="65"/>
      <c r="D67" s="66"/>
      <c r="E67" s="4" t="s">
        <v>37</v>
      </c>
      <c r="F67" s="6" t="s">
        <v>39</v>
      </c>
      <c r="G67" s="4" t="s">
        <v>38</v>
      </c>
      <c r="H67" s="4" t="s">
        <v>40</v>
      </c>
      <c r="I67" s="86"/>
      <c r="J67" s="4" t="s">
        <v>37</v>
      </c>
      <c r="K67" s="6" t="s">
        <v>39</v>
      </c>
      <c r="L67" s="4" t="s">
        <v>38</v>
      </c>
      <c r="M67" s="4" t="s">
        <v>40</v>
      </c>
      <c r="N67" s="16"/>
    </row>
    <row r="68" spans="1:14" s="2" customFormat="1" ht="15.75">
      <c r="A68" s="8" t="s">
        <v>25</v>
      </c>
      <c r="B68" s="9" t="s">
        <v>4</v>
      </c>
      <c r="C68" s="10" t="s">
        <v>5</v>
      </c>
      <c r="D68" s="53">
        <f aca="true" t="shared" si="10" ref="D68:M68">D11</f>
        <v>3.26</v>
      </c>
      <c r="E68" s="29">
        <f t="shared" si="10"/>
        <v>1.0941299999999998</v>
      </c>
      <c r="F68" s="30">
        <f t="shared" si="10"/>
        <v>1.81711</v>
      </c>
      <c r="G68" s="29">
        <f t="shared" si="10"/>
        <v>0.34476</v>
      </c>
      <c r="H68" s="31">
        <f t="shared" si="10"/>
        <v>0.004</v>
      </c>
      <c r="I68" s="28">
        <f t="shared" si="10"/>
        <v>3.38</v>
      </c>
      <c r="J68" s="29">
        <f t="shared" si="10"/>
        <v>1.2305499999999998</v>
      </c>
      <c r="K68" s="30">
        <f t="shared" si="10"/>
        <v>2.13613</v>
      </c>
      <c r="L68" s="29">
        <f t="shared" si="10"/>
        <v>0.01</v>
      </c>
      <c r="M68" s="31">
        <f t="shared" si="10"/>
        <v>0.00332</v>
      </c>
      <c r="N68" s="16"/>
    </row>
    <row r="69" spans="1:14" s="2" customFormat="1" ht="30">
      <c r="A69" s="70" t="s">
        <v>26</v>
      </c>
      <c r="B69" s="18" t="s">
        <v>7</v>
      </c>
      <c r="C69" s="10"/>
      <c r="D69" s="53"/>
      <c r="E69" s="29"/>
      <c r="F69" s="30"/>
      <c r="G69" s="29"/>
      <c r="H69" s="31"/>
      <c r="I69" s="53"/>
      <c r="J69" s="29"/>
      <c r="K69" s="30"/>
      <c r="L69" s="29"/>
      <c r="M69" s="31"/>
      <c r="N69" s="16"/>
    </row>
    <row r="70" spans="1:14" s="2" customFormat="1" ht="15.75">
      <c r="A70" s="70"/>
      <c r="B70" s="19" t="s">
        <v>8</v>
      </c>
      <c r="C70" s="10" t="s">
        <v>5</v>
      </c>
      <c r="D70" s="46">
        <f aca="true" t="shared" si="11" ref="D70:H71">D13</f>
        <v>3.75</v>
      </c>
      <c r="E70" s="39">
        <f t="shared" si="11"/>
        <v>1.12985</v>
      </c>
      <c r="F70" s="40">
        <f t="shared" si="11"/>
        <v>2.27139</v>
      </c>
      <c r="G70" s="39">
        <f t="shared" si="11"/>
        <v>0.34476</v>
      </c>
      <c r="H70" s="41">
        <f t="shared" si="11"/>
        <v>0.004</v>
      </c>
      <c r="I70" s="46">
        <f aca="true" t="shared" si="12" ref="I70:M71">I13</f>
        <v>3.89</v>
      </c>
      <c r="J70" s="39">
        <f t="shared" si="12"/>
        <v>0.92256</v>
      </c>
      <c r="K70" s="40">
        <f t="shared" si="12"/>
        <v>2.95412</v>
      </c>
      <c r="L70" s="39">
        <f t="shared" si="12"/>
        <v>0.01</v>
      </c>
      <c r="M70" s="41">
        <f t="shared" si="12"/>
        <v>0.00332</v>
      </c>
      <c r="N70" s="16"/>
    </row>
    <row r="71" spans="1:14" s="2" customFormat="1" ht="15.75">
      <c r="A71" s="70"/>
      <c r="B71" s="19" t="s">
        <v>9</v>
      </c>
      <c r="C71" s="10" t="s">
        <v>5</v>
      </c>
      <c r="D71" s="46">
        <f t="shared" si="11"/>
        <v>0.69</v>
      </c>
      <c r="E71" s="39">
        <f t="shared" si="11"/>
        <v>0.21399999999999997</v>
      </c>
      <c r="F71" s="40">
        <f t="shared" si="11"/>
        <v>0.12724</v>
      </c>
      <c r="G71" s="39">
        <f t="shared" si="11"/>
        <v>0.34476</v>
      </c>
      <c r="H71" s="41">
        <f t="shared" si="11"/>
        <v>0.004</v>
      </c>
      <c r="I71" s="46">
        <f t="shared" si="12"/>
        <v>0.74</v>
      </c>
      <c r="J71" s="39">
        <f t="shared" si="12"/>
        <v>0.5771</v>
      </c>
      <c r="K71" s="40">
        <f t="shared" si="12"/>
        <v>0.14958</v>
      </c>
      <c r="L71" s="39">
        <f t="shared" si="12"/>
        <v>0.01</v>
      </c>
      <c r="M71" s="41">
        <f t="shared" si="12"/>
        <v>0.00332</v>
      </c>
      <c r="N71" s="16"/>
    </row>
    <row r="72" spans="1:14" s="2" customFormat="1" ht="30">
      <c r="A72" s="70" t="s">
        <v>27</v>
      </c>
      <c r="B72" s="18" t="s">
        <v>11</v>
      </c>
      <c r="C72" s="10"/>
      <c r="D72" s="54"/>
      <c r="E72" s="55"/>
      <c r="F72" s="56"/>
      <c r="G72" s="55"/>
      <c r="H72" s="57"/>
      <c r="I72" s="54"/>
      <c r="J72" s="55"/>
      <c r="K72" s="56"/>
      <c r="L72" s="55"/>
      <c r="M72" s="57"/>
      <c r="N72" s="16"/>
    </row>
    <row r="73" spans="1:14" s="2" customFormat="1" ht="15.75">
      <c r="A73" s="70"/>
      <c r="B73" s="19" t="s">
        <v>12</v>
      </c>
      <c r="C73" s="10" t="s">
        <v>5</v>
      </c>
      <c r="D73" s="46">
        <f aca="true" t="shared" si="13" ref="D73:H75">D16</f>
        <v>3.91</v>
      </c>
      <c r="E73" s="39">
        <f t="shared" si="13"/>
        <v>0.83557</v>
      </c>
      <c r="F73" s="40">
        <f t="shared" si="13"/>
        <v>2.72567</v>
      </c>
      <c r="G73" s="39">
        <f t="shared" si="13"/>
        <v>0.34476</v>
      </c>
      <c r="H73" s="41">
        <f t="shared" si="13"/>
        <v>0.004</v>
      </c>
      <c r="I73" s="46">
        <f aca="true" t="shared" si="14" ref="I73:M75">I16</f>
        <v>4.06</v>
      </c>
      <c r="J73" s="39">
        <f t="shared" si="14"/>
        <v>0.1723199999999998</v>
      </c>
      <c r="K73" s="40">
        <f t="shared" si="14"/>
        <v>3.87436</v>
      </c>
      <c r="L73" s="39">
        <f t="shared" si="14"/>
        <v>0.01</v>
      </c>
      <c r="M73" s="41">
        <f t="shared" si="14"/>
        <v>0.00332</v>
      </c>
      <c r="N73" s="16"/>
    </row>
    <row r="74" spans="1:14" s="2" customFormat="1" ht="15.75">
      <c r="A74" s="70"/>
      <c r="B74" s="19" t="s">
        <v>13</v>
      </c>
      <c r="C74" s="10" t="s">
        <v>5</v>
      </c>
      <c r="D74" s="46">
        <f t="shared" si="13"/>
        <v>3.26</v>
      </c>
      <c r="E74" s="39">
        <f t="shared" si="13"/>
        <v>1.0941299999999998</v>
      </c>
      <c r="F74" s="40">
        <f t="shared" si="13"/>
        <v>1.81711</v>
      </c>
      <c r="G74" s="39">
        <f t="shared" si="13"/>
        <v>0.34476</v>
      </c>
      <c r="H74" s="41">
        <f t="shared" si="13"/>
        <v>0.004</v>
      </c>
      <c r="I74" s="46">
        <f t="shared" si="14"/>
        <v>3.38</v>
      </c>
      <c r="J74" s="39">
        <f t="shared" si="14"/>
        <v>1.2305499999999998</v>
      </c>
      <c r="K74" s="40">
        <f t="shared" si="14"/>
        <v>2.13613</v>
      </c>
      <c r="L74" s="39">
        <f t="shared" si="14"/>
        <v>0.01</v>
      </c>
      <c r="M74" s="41">
        <f t="shared" si="14"/>
        <v>0.00332</v>
      </c>
      <c r="N74" s="16"/>
    </row>
    <row r="75" spans="1:14" s="2" customFormat="1" ht="16.5" thickBot="1">
      <c r="A75" s="75"/>
      <c r="B75" s="25" t="s">
        <v>9</v>
      </c>
      <c r="C75" s="26" t="s">
        <v>5</v>
      </c>
      <c r="D75" s="58">
        <f t="shared" si="13"/>
        <v>0.69</v>
      </c>
      <c r="E75" s="48">
        <f t="shared" si="13"/>
        <v>0.21399999999999997</v>
      </c>
      <c r="F75" s="49">
        <f t="shared" si="13"/>
        <v>0.12724</v>
      </c>
      <c r="G75" s="48">
        <f t="shared" si="13"/>
        <v>0.34476</v>
      </c>
      <c r="H75" s="50">
        <f t="shared" si="13"/>
        <v>0.004</v>
      </c>
      <c r="I75" s="58">
        <f t="shared" si="14"/>
        <v>0.74</v>
      </c>
      <c r="J75" s="48">
        <f t="shared" si="14"/>
        <v>0.5771</v>
      </c>
      <c r="K75" s="49">
        <f t="shared" si="14"/>
        <v>0.14958</v>
      </c>
      <c r="L75" s="48">
        <f t="shared" si="14"/>
        <v>0.01</v>
      </c>
      <c r="M75" s="50">
        <f t="shared" si="14"/>
        <v>0.00332</v>
      </c>
      <c r="N75" s="16"/>
    </row>
    <row r="76" spans="1:14" s="2" customFormat="1" ht="56.25" customHeight="1">
      <c r="A76" s="52" t="s">
        <v>28</v>
      </c>
      <c r="B76" s="67" t="s">
        <v>46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16"/>
    </row>
    <row r="77" spans="1:14" s="5" customFormat="1" ht="18.75" customHeight="1">
      <c r="A77" s="65" t="s">
        <v>0</v>
      </c>
      <c r="B77" s="65" t="s">
        <v>1</v>
      </c>
      <c r="C77" s="65" t="s">
        <v>33</v>
      </c>
      <c r="D77" s="81" t="s">
        <v>56</v>
      </c>
      <c r="E77" s="81"/>
      <c r="F77" s="81"/>
      <c r="G77" s="81"/>
      <c r="H77" s="81"/>
      <c r="I77" s="83" t="s">
        <v>57</v>
      </c>
      <c r="J77" s="81"/>
      <c r="K77" s="81"/>
      <c r="L77" s="81"/>
      <c r="M77" s="81"/>
      <c r="N77" s="16"/>
    </row>
    <row r="78" spans="1:14" s="5" customFormat="1" ht="18.75" customHeight="1">
      <c r="A78" s="65"/>
      <c r="B78" s="65"/>
      <c r="C78" s="65"/>
      <c r="D78" s="65" t="s">
        <v>34</v>
      </c>
      <c r="E78" s="82" t="s">
        <v>35</v>
      </c>
      <c r="F78" s="82"/>
      <c r="G78" s="82"/>
      <c r="H78" s="82"/>
      <c r="I78" s="86" t="s">
        <v>34</v>
      </c>
      <c r="J78" s="82" t="s">
        <v>35</v>
      </c>
      <c r="K78" s="82"/>
      <c r="L78" s="82"/>
      <c r="M78" s="82"/>
      <c r="N78" s="16"/>
    </row>
    <row r="79" spans="1:14" s="7" customFormat="1" ht="60">
      <c r="A79" s="65"/>
      <c r="B79" s="65"/>
      <c r="C79" s="65"/>
      <c r="D79" s="66"/>
      <c r="E79" s="4" t="s">
        <v>37</v>
      </c>
      <c r="F79" s="6" t="s">
        <v>39</v>
      </c>
      <c r="G79" s="4" t="s">
        <v>38</v>
      </c>
      <c r="H79" s="4" t="s">
        <v>40</v>
      </c>
      <c r="I79" s="86"/>
      <c r="J79" s="4" t="s">
        <v>37</v>
      </c>
      <c r="K79" s="6" t="s">
        <v>39</v>
      </c>
      <c r="L79" s="4" t="s">
        <v>38</v>
      </c>
      <c r="M79" s="4" t="s">
        <v>40</v>
      </c>
      <c r="N79" s="16"/>
    </row>
    <row r="80" spans="1:14" s="2" customFormat="1" ht="15.75">
      <c r="A80" s="8" t="s">
        <v>29</v>
      </c>
      <c r="B80" s="9" t="s">
        <v>4</v>
      </c>
      <c r="C80" s="10" t="s">
        <v>5</v>
      </c>
      <c r="D80" s="53">
        <f aca="true" t="shared" si="15" ref="D80:M80">D68</f>
        <v>3.26</v>
      </c>
      <c r="E80" s="29">
        <f t="shared" si="15"/>
        <v>1.0941299999999998</v>
      </c>
      <c r="F80" s="30">
        <f t="shared" si="15"/>
        <v>1.81711</v>
      </c>
      <c r="G80" s="29">
        <f t="shared" si="15"/>
        <v>0.34476</v>
      </c>
      <c r="H80" s="31">
        <f t="shared" si="15"/>
        <v>0.004</v>
      </c>
      <c r="I80" s="28">
        <f t="shared" si="15"/>
        <v>3.38</v>
      </c>
      <c r="J80" s="29">
        <f t="shared" si="15"/>
        <v>1.2305499999999998</v>
      </c>
      <c r="K80" s="30">
        <f t="shared" si="15"/>
        <v>2.13613</v>
      </c>
      <c r="L80" s="29">
        <f t="shared" si="15"/>
        <v>0.01</v>
      </c>
      <c r="M80" s="31">
        <f t="shared" si="15"/>
        <v>0.00332</v>
      </c>
      <c r="N80" s="16"/>
    </row>
    <row r="81" spans="1:14" s="2" customFormat="1" ht="30">
      <c r="A81" s="70" t="s">
        <v>30</v>
      </c>
      <c r="B81" s="18" t="s">
        <v>7</v>
      </c>
      <c r="C81" s="10"/>
      <c r="D81" s="53"/>
      <c r="E81" s="29"/>
      <c r="F81" s="30"/>
      <c r="G81" s="29"/>
      <c r="H81" s="31"/>
      <c r="I81" s="53"/>
      <c r="J81" s="29"/>
      <c r="K81" s="30"/>
      <c r="L81" s="29"/>
      <c r="M81" s="31"/>
      <c r="N81" s="16"/>
    </row>
    <row r="82" spans="1:14" s="2" customFormat="1" ht="15.75">
      <c r="A82" s="70"/>
      <c r="B82" s="19" t="s">
        <v>8</v>
      </c>
      <c r="C82" s="10" t="s">
        <v>5</v>
      </c>
      <c r="D82" s="46">
        <f aca="true" t="shared" si="16" ref="D82:H83">D70</f>
        <v>3.75</v>
      </c>
      <c r="E82" s="39">
        <f t="shared" si="16"/>
        <v>1.12985</v>
      </c>
      <c r="F82" s="40">
        <f t="shared" si="16"/>
        <v>2.27139</v>
      </c>
      <c r="G82" s="39">
        <f t="shared" si="16"/>
        <v>0.34476</v>
      </c>
      <c r="H82" s="41">
        <f t="shared" si="16"/>
        <v>0.004</v>
      </c>
      <c r="I82" s="46">
        <f aca="true" t="shared" si="17" ref="I82:M83">I70</f>
        <v>3.89</v>
      </c>
      <c r="J82" s="39">
        <f t="shared" si="17"/>
        <v>0.92256</v>
      </c>
      <c r="K82" s="40">
        <f t="shared" si="17"/>
        <v>2.95412</v>
      </c>
      <c r="L82" s="39">
        <f t="shared" si="17"/>
        <v>0.01</v>
      </c>
      <c r="M82" s="41">
        <f t="shared" si="17"/>
        <v>0.00332</v>
      </c>
      <c r="N82" s="16"/>
    </row>
    <row r="83" spans="1:14" s="2" customFormat="1" ht="15.75">
      <c r="A83" s="70"/>
      <c r="B83" s="19" t="s">
        <v>9</v>
      </c>
      <c r="C83" s="10" t="s">
        <v>5</v>
      </c>
      <c r="D83" s="46">
        <f t="shared" si="16"/>
        <v>0.69</v>
      </c>
      <c r="E83" s="39">
        <f t="shared" si="16"/>
        <v>0.21399999999999997</v>
      </c>
      <c r="F83" s="40">
        <f t="shared" si="16"/>
        <v>0.12724</v>
      </c>
      <c r="G83" s="39">
        <f t="shared" si="16"/>
        <v>0.34476</v>
      </c>
      <c r="H83" s="41">
        <f t="shared" si="16"/>
        <v>0.004</v>
      </c>
      <c r="I83" s="46">
        <f t="shared" si="17"/>
        <v>0.74</v>
      </c>
      <c r="J83" s="39">
        <f t="shared" si="17"/>
        <v>0.5771</v>
      </c>
      <c r="K83" s="40">
        <f t="shared" si="17"/>
        <v>0.14958</v>
      </c>
      <c r="L83" s="39">
        <f t="shared" si="17"/>
        <v>0.01</v>
      </c>
      <c r="M83" s="41">
        <f t="shared" si="17"/>
        <v>0.00332</v>
      </c>
      <c r="N83" s="16"/>
    </row>
    <row r="84" spans="1:14" s="2" customFormat="1" ht="30">
      <c r="A84" s="70" t="s">
        <v>31</v>
      </c>
      <c r="B84" s="18" t="s">
        <v>11</v>
      </c>
      <c r="C84" s="10"/>
      <c r="D84" s="54"/>
      <c r="E84" s="55"/>
      <c r="F84" s="56"/>
      <c r="G84" s="55"/>
      <c r="H84" s="57"/>
      <c r="I84" s="54"/>
      <c r="J84" s="55"/>
      <c r="K84" s="56"/>
      <c r="L84" s="55"/>
      <c r="M84" s="57"/>
      <c r="N84" s="16"/>
    </row>
    <row r="85" spans="1:14" s="2" customFormat="1" ht="15.75">
      <c r="A85" s="70"/>
      <c r="B85" s="19" t="s">
        <v>12</v>
      </c>
      <c r="C85" s="10" t="s">
        <v>5</v>
      </c>
      <c r="D85" s="46">
        <f aca="true" t="shared" si="18" ref="D85:H87">D73</f>
        <v>3.91</v>
      </c>
      <c r="E85" s="39">
        <f t="shared" si="18"/>
        <v>0.83557</v>
      </c>
      <c r="F85" s="40">
        <f t="shared" si="18"/>
        <v>2.72567</v>
      </c>
      <c r="G85" s="39">
        <f t="shared" si="18"/>
        <v>0.34476</v>
      </c>
      <c r="H85" s="41">
        <f t="shared" si="18"/>
        <v>0.004</v>
      </c>
      <c r="I85" s="46">
        <f aca="true" t="shared" si="19" ref="I85:M87">I73</f>
        <v>4.06</v>
      </c>
      <c r="J85" s="39">
        <f t="shared" si="19"/>
        <v>0.1723199999999998</v>
      </c>
      <c r="K85" s="40">
        <f t="shared" si="19"/>
        <v>3.87436</v>
      </c>
      <c r="L85" s="39">
        <f t="shared" si="19"/>
        <v>0.01</v>
      </c>
      <c r="M85" s="41">
        <f t="shared" si="19"/>
        <v>0.00332</v>
      </c>
      <c r="N85" s="16"/>
    </row>
    <row r="86" spans="1:14" s="2" customFormat="1" ht="15.75">
      <c r="A86" s="70"/>
      <c r="B86" s="19" t="s">
        <v>13</v>
      </c>
      <c r="C86" s="10" t="s">
        <v>5</v>
      </c>
      <c r="D86" s="46">
        <f t="shared" si="18"/>
        <v>3.26</v>
      </c>
      <c r="E86" s="39">
        <f t="shared" si="18"/>
        <v>1.0941299999999998</v>
      </c>
      <c r="F86" s="40">
        <f t="shared" si="18"/>
        <v>1.81711</v>
      </c>
      <c r="G86" s="39">
        <f t="shared" si="18"/>
        <v>0.34476</v>
      </c>
      <c r="H86" s="41">
        <f t="shared" si="18"/>
        <v>0.004</v>
      </c>
      <c r="I86" s="46">
        <f t="shared" si="19"/>
        <v>3.38</v>
      </c>
      <c r="J86" s="39">
        <f t="shared" si="19"/>
        <v>1.2305499999999998</v>
      </c>
      <c r="K86" s="40">
        <f t="shared" si="19"/>
        <v>2.13613</v>
      </c>
      <c r="L86" s="39">
        <f t="shared" si="19"/>
        <v>0.01</v>
      </c>
      <c r="M86" s="41">
        <f t="shared" si="19"/>
        <v>0.00332</v>
      </c>
      <c r="N86" s="16"/>
    </row>
    <row r="87" spans="1:14" s="2" customFormat="1" ht="16.5" thickBot="1">
      <c r="A87" s="75"/>
      <c r="B87" s="25" t="s">
        <v>9</v>
      </c>
      <c r="C87" s="26" t="s">
        <v>5</v>
      </c>
      <c r="D87" s="58">
        <f t="shared" si="18"/>
        <v>0.69</v>
      </c>
      <c r="E87" s="48">
        <f t="shared" si="18"/>
        <v>0.21399999999999997</v>
      </c>
      <c r="F87" s="49">
        <f t="shared" si="18"/>
        <v>0.12724</v>
      </c>
      <c r="G87" s="48">
        <f t="shared" si="18"/>
        <v>0.34476</v>
      </c>
      <c r="H87" s="50">
        <f t="shared" si="18"/>
        <v>0.004</v>
      </c>
      <c r="I87" s="58">
        <f t="shared" si="19"/>
        <v>0.74</v>
      </c>
      <c r="J87" s="48">
        <f t="shared" si="19"/>
        <v>0.5771</v>
      </c>
      <c r="K87" s="49">
        <f t="shared" si="19"/>
        <v>0.14958</v>
      </c>
      <c r="L87" s="48">
        <f t="shared" si="19"/>
        <v>0.01</v>
      </c>
      <c r="M87" s="50">
        <f t="shared" si="19"/>
        <v>0.00332</v>
      </c>
      <c r="N87" s="16"/>
    </row>
    <row r="88" spans="1:14" s="2" customFormat="1" ht="18" customHeight="1">
      <c r="A88" s="76" t="s">
        <v>32</v>
      </c>
      <c r="B88" s="67" t="s">
        <v>41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16"/>
    </row>
    <row r="89" spans="1:14" s="2" customFormat="1" ht="66.75" customHeight="1">
      <c r="A89" s="77"/>
      <c r="B89" s="87" t="s">
        <v>55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9"/>
      <c r="N89" s="16"/>
    </row>
    <row r="90" spans="1:14" s="5" customFormat="1" ht="18.75" customHeight="1">
      <c r="A90" s="65" t="s">
        <v>0</v>
      </c>
      <c r="B90" s="65" t="s">
        <v>1</v>
      </c>
      <c r="C90" s="65" t="s">
        <v>33</v>
      </c>
      <c r="D90" s="81" t="s">
        <v>56</v>
      </c>
      <c r="E90" s="81"/>
      <c r="F90" s="81"/>
      <c r="G90" s="81"/>
      <c r="H90" s="81"/>
      <c r="I90" s="83" t="s">
        <v>57</v>
      </c>
      <c r="J90" s="81"/>
      <c r="K90" s="81"/>
      <c r="L90" s="81"/>
      <c r="M90" s="81"/>
      <c r="N90" s="16"/>
    </row>
    <row r="91" spans="1:14" s="5" customFormat="1" ht="18.75" customHeight="1">
      <c r="A91" s="65"/>
      <c r="B91" s="65"/>
      <c r="C91" s="65"/>
      <c r="D91" s="65" t="s">
        <v>34</v>
      </c>
      <c r="E91" s="82" t="s">
        <v>35</v>
      </c>
      <c r="F91" s="82"/>
      <c r="G91" s="82"/>
      <c r="H91" s="82"/>
      <c r="I91" s="86" t="s">
        <v>34</v>
      </c>
      <c r="J91" s="82" t="s">
        <v>35</v>
      </c>
      <c r="K91" s="82"/>
      <c r="L91" s="82"/>
      <c r="M91" s="82"/>
      <c r="N91" s="16"/>
    </row>
    <row r="92" spans="1:14" s="7" customFormat="1" ht="60">
      <c r="A92" s="65"/>
      <c r="B92" s="65"/>
      <c r="C92" s="65"/>
      <c r="D92" s="66"/>
      <c r="E92" s="4" t="s">
        <v>37</v>
      </c>
      <c r="F92" s="6" t="s">
        <v>39</v>
      </c>
      <c r="G92" s="4" t="s">
        <v>38</v>
      </c>
      <c r="H92" s="4" t="s">
        <v>40</v>
      </c>
      <c r="I92" s="86"/>
      <c r="J92" s="4" t="s">
        <v>37</v>
      </c>
      <c r="K92" s="6" t="s">
        <v>39</v>
      </c>
      <c r="L92" s="4" t="s">
        <v>38</v>
      </c>
      <c r="M92" s="4" t="s">
        <v>40</v>
      </c>
      <c r="N92" s="16"/>
    </row>
    <row r="93" spans="1:14" s="2" customFormat="1" ht="15.75">
      <c r="A93" s="8" t="s">
        <v>42</v>
      </c>
      <c r="B93" s="9" t="s">
        <v>4</v>
      </c>
      <c r="C93" s="10" t="s">
        <v>5</v>
      </c>
      <c r="D93" s="53">
        <f aca="true" t="shared" si="20" ref="D93:M93">D80</f>
        <v>3.26</v>
      </c>
      <c r="E93" s="29">
        <f t="shared" si="20"/>
        <v>1.0941299999999998</v>
      </c>
      <c r="F93" s="30">
        <f t="shared" si="20"/>
        <v>1.81711</v>
      </c>
      <c r="G93" s="29">
        <f t="shared" si="20"/>
        <v>0.34476</v>
      </c>
      <c r="H93" s="31">
        <f t="shared" si="20"/>
        <v>0.004</v>
      </c>
      <c r="I93" s="28">
        <f t="shared" si="20"/>
        <v>3.38</v>
      </c>
      <c r="J93" s="29">
        <f t="shared" si="20"/>
        <v>1.2305499999999998</v>
      </c>
      <c r="K93" s="30">
        <f t="shared" si="20"/>
        <v>2.13613</v>
      </c>
      <c r="L93" s="29">
        <f t="shared" si="20"/>
        <v>0.01</v>
      </c>
      <c r="M93" s="31">
        <f t="shared" si="20"/>
        <v>0.00332</v>
      </c>
      <c r="N93" s="16"/>
    </row>
    <row r="94" spans="1:14" s="2" customFormat="1" ht="30">
      <c r="A94" s="70" t="s">
        <v>43</v>
      </c>
      <c r="B94" s="18" t="s">
        <v>7</v>
      </c>
      <c r="C94" s="10"/>
      <c r="D94" s="53"/>
      <c r="E94" s="29"/>
      <c r="F94" s="30"/>
      <c r="G94" s="29"/>
      <c r="H94" s="31"/>
      <c r="I94" s="53"/>
      <c r="J94" s="29"/>
      <c r="K94" s="30"/>
      <c r="L94" s="29"/>
      <c r="M94" s="31"/>
      <c r="N94" s="16"/>
    </row>
    <row r="95" spans="1:14" s="2" customFormat="1" ht="15.75">
      <c r="A95" s="70"/>
      <c r="B95" s="19" t="s">
        <v>8</v>
      </c>
      <c r="C95" s="10" t="s">
        <v>5</v>
      </c>
      <c r="D95" s="46">
        <f aca="true" t="shared" si="21" ref="D95:H96">D82</f>
        <v>3.75</v>
      </c>
      <c r="E95" s="39">
        <f t="shared" si="21"/>
        <v>1.12985</v>
      </c>
      <c r="F95" s="40">
        <f t="shared" si="21"/>
        <v>2.27139</v>
      </c>
      <c r="G95" s="39">
        <f t="shared" si="21"/>
        <v>0.34476</v>
      </c>
      <c r="H95" s="41">
        <f t="shared" si="21"/>
        <v>0.004</v>
      </c>
      <c r="I95" s="46">
        <f aca="true" t="shared" si="22" ref="I95:M96">I82</f>
        <v>3.89</v>
      </c>
      <c r="J95" s="39">
        <f t="shared" si="22"/>
        <v>0.92256</v>
      </c>
      <c r="K95" s="40">
        <f t="shared" si="22"/>
        <v>2.95412</v>
      </c>
      <c r="L95" s="39">
        <f t="shared" si="22"/>
        <v>0.01</v>
      </c>
      <c r="M95" s="41">
        <f t="shared" si="22"/>
        <v>0.00332</v>
      </c>
      <c r="N95" s="16"/>
    </row>
    <row r="96" spans="1:14" s="2" customFormat="1" ht="15.75">
      <c r="A96" s="70"/>
      <c r="B96" s="19" t="s">
        <v>9</v>
      </c>
      <c r="C96" s="10" t="s">
        <v>5</v>
      </c>
      <c r="D96" s="46">
        <f t="shared" si="21"/>
        <v>0.69</v>
      </c>
      <c r="E96" s="39">
        <f t="shared" si="21"/>
        <v>0.21399999999999997</v>
      </c>
      <c r="F96" s="40">
        <f t="shared" si="21"/>
        <v>0.12724</v>
      </c>
      <c r="G96" s="39">
        <f t="shared" si="21"/>
        <v>0.34476</v>
      </c>
      <c r="H96" s="41">
        <f t="shared" si="21"/>
        <v>0.004</v>
      </c>
      <c r="I96" s="46">
        <f t="shared" si="22"/>
        <v>0.74</v>
      </c>
      <c r="J96" s="39">
        <f t="shared" si="22"/>
        <v>0.5771</v>
      </c>
      <c r="K96" s="40">
        <f t="shared" si="22"/>
        <v>0.14958</v>
      </c>
      <c r="L96" s="39">
        <f t="shared" si="22"/>
        <v>0.01</v>
      </c>
      <c r="M96" s="41">
        <f t="shared" si="22"/>
        <v>0.00332</v>
      </c>
      <c r="N96" s="16"/>
    </row>
    <row r="97" spans="1:14" s="2" customFormat="1" ht="30">
      <c r="A97" s="63" t="s">
        <v>44</v>
      </c>
      <c r="B97" s="18" t="s">
        <v>11</v>
      </c>
      <c r="C97" s="10"/>
      <c r="D97" s="54"/>
      <c r="E97" s="55"/>
      <c r="F97" s="56"/>
      <c r="G97" s="55"/>
      <c r="H97" s="57"/>
      <c r="I97" s="54"/>
      <c r="J97" s="55"/>
      <c r="K97" s="56"/>
      <c r="L97" s="55"/>
      <c r="M97" s="57"/>
      <c r="N97" s="16"/>
    </row>
    <row r="98" spans="1:14" s="2" customFormat="1" ht="15.75">
      <c r="A98" s="63"/>
      <c r="B98" s="19" t="s">
        <v>12</v>
      </c>
      <c r="C98" s="10" t="s">
        <v>5</v>
      </c>
      <c r="D98" s="46">
        <f aca="true" t="shared" si="23" ref="D98:H100">D85</f>
        <v>3.91</v>
      </c>
      <c r="E98" s="39">
        <f t="shared" si="23"/>
        <v>0.83557</v>
      </c>
      <c r="F98" s="40">
        <f t="shared" si="23"/>
        <v>2.72567</v>
      </c>
      <c r="G98" s="39">
        <f t="shared" si="23"/>
        <v>0.34476</v>
      </c>
      <c r="H98" s="41">
        <f t="shared" si="23"/>
        <v>0.004</v>
      </c>
      <c r="I98" s="46">
        <f aca="true" t="shared" si="24" ref="I98:M100">I85</f>
        <v>4.06</v>
      </c>
      <c r="J98" s="39">
        <f t="shared" si="24"/>
        <v>0.1723199999999998</v>
      </c>
      <c r="K98" s="40">
        <f t="shared" si="24"/>
        <v>3.87436</v>
      </c>
      <c r="L98" s="39">
        <f t="shared" si="24"/>
        <v>0.01</v>
      </c>
      <c r="M98" s="41">
        <f t="shared" si="24"/>
        <v>0.00332</v>
      </c>
      <c r="N98" s="16"/>
    </row>
    <row r="99" spans="1:14" s="2" customFormat="1" ht="15.75">
      <c r="A99" s="63"/>
      <c r="B99" s="19" t="s">
        <v>13</v>
      </c>
      <c r="C99" s="10" t="s">
        <v>5</v>
      </c>
      <c r="D99" s="46">
        <f t="shared" si="23"/>
        <v>3.26</v>
      </c>
      <c r="E99" s="39">
        <f t="shared" si="23"/>
        <v>1.0941299999999998</v>
      </c>
      <c r="F99" s="40">
        <f t="shared" si="23"/>
        <v>1.81711</v>
      </c>
      <c r="G99" s="39">
        <f t="shared" si="23"/>
        <v>0.34476</v>
      </c>
      <c r="H99" s="41">
        <f t="shared" si="23"/>
        <v>0.004</v>
      </c>
      <c r="I99" s="46">
        <f t="shared" si="24"/>
        <v>3.38</v>
      </c>
      <c r="J99" s="39">
        <f t="shared" si="24"/>
        <v>1.2305499999999998</v>
      </c>
      <c r="K99" s="40">
        <f t="shared" si="24"/>
        <v>2.13613</v>
      </c>
      <c r="L99" s="39">
        <f t="shared" si="24"/>
        <v>0.01</v>
      </c>
      <c r="M99" s="41">
        <f t="shared" si="24"/>
        <v>0.00332</v>
      </c>
      <c r="N99" s="16"/>
    </row>
    <row r="100" spans="1:14" s="2" customFormat="1" ht="16.5" thickBot="1">
      <c r="A100" s="64"/>
      <c r="B100" s="25" t="s">
        <v>9</v>
      </c>
      <c r="C100" s="26" t="s">
        <v>5</v>
      </c>
      <c r="D100" s="58">
        <f t="shared" si="23"/>
        <v>0.69</v>
      </c>
      <c r="E100" s="48">
        <f t="shared" si="23"/>
        <v>0.21399999999999997</v>
      </c>
      <c r="F100" s="49">
        <f t="shared" si="23"/>
        <v>0.12724</v>
      </c>
      <c r="G100" s="48">
        <f t="shared" si="23"/>
        <v>0.34476</v>
      </c>
      <c r="H100" s="50">
        <f t="shared" si="23"/>
        <v>0.004</v>
      </c>
      <c r="I100" s="58">
        <f t="shared" si="24"/>
        <v>0.74</v>
      </c>
      <c r="J100" s="48">
        <f t="shared" si="24"/>
        <v>0.5771</v>
      </c>
      <c r="K100" s="49">
        <f t="shared" si="24"/>
        <v>0.14958</v>
      </c>
      <c r="L100" s="48">
        <f t="shared" si="24"/>
        <v>0.01</v>
      </c>
      <c r="M100" s="50">
        <f t="shared" si="24"/>
        <v>0.00332</v>
      </c>
      <c r="N100" s="16"/>
    </row>
    <row r="101" s="59" customFormat="1" ht="15">
      <c r="C101" s="60"/>
    </row>
    <row r="102" s="59" customFormat="1" ht="15">
      <c r="B102" s="60"/>
    </row>
    <row r="103" s="59" customFormat="1" ht="15">
      <c r="C103" s="60"/>
    </row>
    <row r="104" spans="9:13" ht="15">
      <c r="I104" s="62"/>
      <c r="J104" s="62"/>
      <c r="K104" s="62"/>
      <c r="L104" s="62"/>
      <c r="M104" s="62"/>
    </row>
    <row r="105" spans="9:13" ht="15">
      <c r="I105" s="62"/>
      <c r="J105" s="62"/>
      <c r="K105" s="62"/>
      <c r="L105" s="62"/>
      <c r="M105" s="62"/>
    </row>
    <row r="106" spans="9:13" ht="15">
      <c r="I106" s="62"/>
      <c r="J106" s="62"/>
      <c r="K106" s="62"/>
      <c r="L106" s="62"/>
      <c r="M106" s="62"/>
    </row>
    <row r="107" spans="9:13" ht="15">
      <c r="I107" s="62"/>
      <c r="J107" s="62"/>
      <c r="K107" s="62"/>
      <c r="L107" s="62"/>
      <c r="M107" s="62"/>
    </row>
    <row r="108" spans="9:13" ht="15">
      <c r="I108" s="62"/>
      <c r="J108" s="62"/>
      <c r="K108" s="62"/>
      <c r="L108" s="62"/>
      <c r="M108" s="62"/>
    </row>
    <row r="109" spans="9:13" ht="15">
      <c r="I109" s="62"/>
      <c r="J109" s="62"/>
      <c r="K109" s="62"/>
      <c r="L109" s="62"/>
      <c r="M109" s="62"/>
    </row>
    <row r="110" spans="9:13" ht="15">
      <c r="I110" s="62"/>
      <c r="J110" s="62"/>
      <c r="K110" s="62"/>
      <c r="L110" s="62"/>
      <c r="M110" s="62"/>
    </row>
    <row r="111" spans="9:13" ht="15">
      <c r="I111" s="62"/>
      <c r="J111" s="62"/>
      <c r="K111" s="62"/>
      <c r="L111" s="62"/>
      <c r="M111" s="62"/>
    </row>
  </sheetData>
  <sheetProtection/>
  <mergeCells count="104">
    <mergeCell ref="B76:M76"/>
    <mergeCell ref="I66:I67"/>
    <mergeCell ref="C77:C79"/>
    <mergeCell ref="D77:H77"/>
    <mergeCell ref="I77:M77"/>
    <mergeCell ref="D78:D79"/>
    <mergeCell ref="E78:H78"/>
    <mergeCell ref="I78:I79"/>
    <mergeCell ref="J78:M78"/>
    <mergeCell ref="E25:H25"/>
    <mergeCell ref="I25:I26"/>
    <mergeCell ref="J25:M25"/>
    <mergeCell ref="D65:H65"/>
    <mergeCell ref="I65:M65"/>
    <mergeCell ref="D40:H40"/>
    <mergeCell ref="J41:M41"/>
    <mergeCell ref="B52:M52"/>
    <mergeCell ref="B65:B67"/>
    <mergeCell ref="B38:M38"/>
    <mergeCell ref="I90:M90"/>
    <mergeCell ref="D91:D92"/>
    <mergeCell ref="E91:H91"/>
    <mergeCell ref="I91:I92"/>
    <mergeCell ref="J91:M91"/>
    <mergeCell ref="B89:M89"/>
    <mergeCell ref="B90:B92"/>
    <mergeCell ref="C90:C92"/>
    <mergeCell ref="D90:H90"/>
    <mergeCell ref="A24:A26"/>
    <mergeCell ref="B77:B79"/>
    <mergeCell ref="I54:I55"/>
    <mergeCell ref="J54:M54"/>
    <mergeCell ref="D41:D42"/>
    <mergeCell ref="E41:H41"/>
    <mergeCell ref="I41:I42"/>
    <mergeCell ref="A65:A67"/>
    <mergeCell ref="A77:A79"/>
    <mergeCell ref="C65:C67"/>
    <mergeCell ref="J9:M9"/>
    <mergeCell ref="D24:H24"/>
    <mergeCell ref="B39:M39"/>
    <mergeCell ref="B40:B42"/>
    <mergeCell ref="D54:D55"/>
    <mergeCell ref="J66:M66"/>
    <mergeCell ref="D66:D67"/>
    <mergeCell ref="E66:H66"/>
    <mergeCell ref="I24:M24"/>
    <mergeCell ref="D25:D26"/>
    <mergeCell ref="B4:M4"/>
    <mergeCell ref="I9:I10"/>
    <mergeCell ref="B7:M7"/>
    <mergeCell ref="I8:M8"/>
    <mergeCell ref="B23:M23"/>
    <mergeCell ref="C40:C42"/>
    <mergeCell ref="B35:M35"/>
    <mergeCell ref="I40:M40"/>
    <mergeCell ref="B5:M5"/>
    <mergeCell ref="B22:M22"/>
    <mergeCell ref="A1:M1"/>
    <mergeCell ref="A2:M2"/>
    <mergeCell ref="D8:H8"/>
    <mergeCell ref="E9:H9"/>
    <mergeCell ref="B3:M3"/>
    <mergeCell ref="A35:A38"/>
    <mergeCell ref="A12:A14"/>
    <mergeCell ref="A15:A18"/>
    <mergeCell ref="A19:A22"/>
    <mergeCell ref="A3:A6"/>
    <mergeCell ref="B64:M64"/>
    <mergeCell ref="D53:H53"/>
    <mergeCell ref="E54:H54"/>
    <mergeCell ref="A40:A42"/>
    <mergeCell ref="A28:A30"/>
    <mergeCell ref="B51:M51"/>
    <mergeCell ref="I53:M53"/>
    <mergeCell ref="B53:B55"/>
    <mergeCell ref="A60:A63"/>
    <mergeCell ref="C53:C55"/>
    <mergeCell ref="B6:M6"/>
    <mergeCell ref="B19:M19"/>
    <mergeCell ref="B20:M20"/>
    <mergeCell ref="B21:M21"/>
    <mergeCell ref="A53:A55"/>
    <mergeCell ref="A44:A46"/>
    <mergeCell ref="B36:M36"/>
    <mergeCell ref="B37:M37"/>
    <mergeCell ref="B24:B26"/>
    <mergeCell ref="C24:C26"/>
    <mergeCell ref="A72:A75"/>
    <mergeCell ref="A81:A83"/>
    <mergeCell ref="A84:A87"/>
    <mergeCell ref="A90:A92"/>
    <mergeCell ref="A88:A89"/>
    <mergeCell ref="A57:A59"/>
    <mergeCell ref="A97:A100"/>
    <mergeCell ref="D9:D10"/>
    <mergeCell ref="C8:C10"/>
    <mergeCell ref="B8:B10"/>
    <mergeCell ref="A8:A10"/>
    <mergeCell ref="B88:M88"/>
    <mergeCell ref="A69:A71"/>
    <mergeCell ref="A31:A34"/>
    <mergeCell ref="A47:A50"/>
    <mergeCell ref="A94:A96"/>
  </mergeCells>
  <printOptions gridLines="1" horizontalCentered="1"/>
  <pageMargins left="0.15748031496062992" right="0.15748031496062992" top="0.4330708661417323" bottom="0.15748031496062992" header="0.31496062992125984" footer="0.15748031496062992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2018-08-02T06:49:26Z</dcterms:modified>
  <cp:category/>
  <cp:version/>
  <cp:contentType/>
  <cp:contentStatus/>
</cp:coreProperties>
</file>