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УФЭ\ПЭО\Прилепина\ПОКУПКА\ПОКУПНАЯ 2020\РРЭМ 2020\РРЭМ по финотчету\"/>
    </mc:Choice>
  </mc:AlternateContent>
  <bookViews>
    <workbookView xWindow="0" yWindow="0" windowWidth="24000" windowHeight="9132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1" l="1"/>
  <c r="F9" i="1"/>
  <c r="E9" i="1"/>
  <c r="C9" i="1"/>
  <c r="I8" i="1"/>
  <c r="D8" i="1"/>
  <c r="I7" i="1"/>
  <c r="G7" i="1"/>
  <c r="D7" i="1"/>
  <c r="I9" i="1" l="1"/>
</calcChain>
</file>

<file path=xl/sharedStrings.xml><?xml version="1.0" encoding="utf-8"?>
<sst xmlns="http://schemas.openxmlformats.org/spreadsheetml/2006/main" count="19" uniqueCount="18">
  <si>
    <t>АО "ТНС энергоТула"</t>
  </si>
  <si>
    <t>№ п/п</t>
  </si>
  <si>
    <t>Наименование организации</t>
  </si>
  <si>
    <t>электроэнергия</t>
  </si>
  <si>
    <t>мощность</t>
  </si>
  <si>
    <t>объем электроэнергии, квтч</t>
  </si>
  <si>
    <t>цена (тариф) за единицу измерения, руб./квтч</t>
  </si>
  <si>
    <t>объем мощности, МВтч</t>
  </si>
  <si>
    <t>ОАО "Тулачермет"</t>
  </si>
  <si>
    <t>ООО  "Алексинэнергосбыт"</t>
  </si>
  <si>
    <t>Итого</t>
  </si>
  <si>
    <t>цена (тариф) за единицу измерения, руб./МВтч</t>
  </si>
  <si>
    <t>общая стоимость (ээ и мощ.), руб. (без НДС)</t>
  </si>
  <si>
    <t>стоимость, руб. (без НДС)</t>
  </si>
  <si>
    <t>* Вся покупка на РРЭМ производилась по нерегулируемым ценам</t>
  </si>
  <si>
    <t xml:space="preserve">Фактическая  покупка электроэнергии и мощности на РРЭМ* за </t>
  </si>
  <si>
    <t>2020г.</t>
  </si>
  <si>
    <t>май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</si>
</sst>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#,##0.00000"/>
  </numFmts>
  <fonts count="4" x14ac:knownFonts="1">
    <font>
      <sz val="11"/>
      <color theme="1"/>
      <name val="Calibri"/>
      <family val="2"/>
      <charset val="204"/>
      <scheme val="minor"/>
    </font>
    <font>
      <b/>
      <u/>
      <sz val="10"/>
      <name val="Arial Cyr"/>
      <charset val="204"/>
    </font>
    <font>
      <b/>
      <sz val="10"/>
      <name val="Arial Cyr"/>
      <charset val="204"/>
    </font>
    <font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2" fillId="0" borderId="0" xfId="0" applyFont="1" applyAlignment="1"/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2" xfId="0" applyBorder="1" applyAlignment="1">
      <alignment horizontal="left"/>
    </xf>
    <xf numFmtId="0" fontId="0" fillId="0" borderId="2" xfId="0" applyBorder="1"/>
    <xf numFmtId="164" fontId="0" fillId="0" borderId="2" xfId="0" applyNumberFormat="1" applyBorder="1"/>
    <xf numFmtId="4" fontId="0" fillId="0" borderId="2" xfId="0" applyNumberFormat="1" applyBorder="1"/>
    <xf numFmtId="0" fontId="2" fillId="0" borderId="2" xfId="0" applyFont="1" applyBorder="1"/>
    <xf numFmtId="164" fontId="2" fillId="0" borderId="2" xfId="0" applyNumberFormat="1" applyFont="1" applyBorder="1"/>
    <xf numFmtId="4" fontId="2" fillId="0" borderId="2" xfId="0" applyNumberFormat="1" applyFont="1" applyBorder="1"/>
    <xf numFmtId="0" fontId="2" fillId="0" borderId="0" xfId="0" applyFont="1"/>
    <xf numFmtId="0" fontId="0" fillId="0" borderId="2" xfId="0" applyBorder="1" applyAlignment="1">
      <alignment horizontal="center" vertical="center" wrapText="1"/>
    </xf>
    <xf numFmtId="0" fontId="3" fillId="0" borderId="0" xfId="0" applyFont="1"/>
    <xf numFmtId="165" fontId="0" fillId="0" borderId="2" xfId="0" applyNumberFormat="1" applyBorder="1"/>
    <xf numFmtId="0" fontId="0" fillId="0" borderId="2" xfId="0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2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tabSelected="1" zoomScaleNormal="100" workbookViewId="0">
      <selection activeCell="E8" sqref="E8"/>
    </sheetView>
  </sheetViews>
  <sheetFormatPr defaultRowHeight="14.4" x14ac:dyDescent="0.3"/>
  <cols>
    <col min="1" max="1" width="10.5546875" customWidth="1"/>
    <col min="2" max="2" width="27.6640625" customWidth="1"/>
    <col min="3" max="3" width="23.33203125" customWidth="1"/>
    <col min="4" max="5" width="20.6640625" customWidth="1"/>
    <col min="6" max="8" width="20.6640625" hidden="1" customWidth="1"/>
    <col min="9" max="9" width="16.44140625" customWidth="1"/>
  </cols>
  <sheetData>
    <row r="1" spans="1:9" x14ac:dyDescent="0.3">
      <c r="A1" s="1" t="s">
        <v>0</v>
      </c>
    </row>
    <row r="3" spans="1:9" x14ac:dyDescent="0.3">
      <c r="A3" s="17" t="s">
        <v>15</v>
      </c>
      <c r="B3" s="17"/>
      <c r="C3" s="17"/>
      <c r="D3" s="3" t="s">
        <v>17</v>
      </c>
      <c r="E3" s="2" t="s">
        <v>16</v>
      </c>
      <c r="F3" s="2"/>
      <c r="G3" s="2"/>
      <c r="H3" s="2"/>
    </row>
    <row r="4" spans="1:9" x14ac:dyDescent="0.3">
      <c r="A4" s="4"/>
      <c r="B4" s="4"/>
      <c r="C4" s="4"/>
      <c r="D4" s="4"/>
      <c r="E4" s="4"/>
      <c r="F4" s="4"/>
      <c r="G4" s="4"/>
      <c r="H4" s="4"/>
    </row>
    <row r="5" spans="1:9" ht="15" customHeight="1" x14ac:dyDescent="0.3">
      <c r="A5" s="18" t="s">
        <v>1</v>
      </c>
      <c r="B5" s="18" t="s">
        <v>2</v>
      </c>
      <c r="C5" s="19" t="s">
        <v>3</v>
      </c>
      <c r="D5" s="19"/>
      <c r="E5" s="19"/>
      <c r="F5" s="19" t="s">
        <v>4</v>
      </c>
      <c r="G5" s="19"/>
      <c r="H5" s="19"/>
      <c r="I5" s="16" t="s">
        <v>12</v>
      </c>
    </row>
    <row r="6" spans="1:9" ht="43.2" x14ac:dyDescent="0.3">
      <c r="A6" s="18"/>
      <c r="B6" s="18"/>
      <c r="C6" s="13" t="s">
        <v>5</v>
      </c>
      <c r="D6" s="13" t="s">
        <v>6</v>
      </c>
      <c r="E6" s="13" t="s">
        <v>13</v>
      </c>
      <c r="F6" s="13" t="s">
        <v>7</v>
      </c>
      <c r="G6" s="13" t="s">
        <v>11</v>
      </c>
      <c r="H6" s="13" t="s">
        <v>13</v>
      </c>
      <c r="I6" s="16"/>
    </row>
    <row r="7" spans="1:9" x14ac:dyDescent="0.3">
      <c r="A7" s="5">
        <v>1</v>
      </c>
      <c r="B7" s="6" t="s">
        <v>8</v>
      </c>
      <c r="C7" s="7">
        <v>288570</v>
      </c>
      <c r="D7" s="8">
        <f>E7/C7</f>
        <v>1.0251272481546938</v>
      </c>
      <c r="E7" s="8">
        <v>295820.96999999997</v>
      </c>
      <c r="F7" s="15"/>
      <c r="G7" s="8" t="e">
        <f>H7/F7</f>
        <v>#DIV/0!</v>
      </c>
      <c r="H7" s="8"/>
      <c r="I7" s="8">
        <f>SUM(E7+H7)</f>
        <v>295820.96999999997</v>
      </c>
    </row>
    <row r="8" spans="1:9" x14ac:dyDescent="0.3">
      <c r="A8" s="5">
        <v>2</v>
      </c>
      <c r="B8" s="5" t="s">
        <v>9</v>
      </c>
      <c r="C8" s="7">
        <v>3158</v>
      </c>
      <c r="D8" s="8">
        <f>E8/C8</f>
        <v>7.1990531982267258</v>
      </c>
      <c r="E8" s="8">
        <v>22734.61</v>
      </c>
      <c r="F8" s="8"/>
      <c r="G8" s="8"/>
      <c r="H8" s="8"/>
      <c r="I8" s="8">
        <f>SUM(E8+H8)</f>
        <v>22734.61</v>
      </c>
    </row>
    <row r="9" spans="1:9" s="12" customFormat="1" ht="13.2" x14ac:dyDescent="0.25">
      <c r="A9" s="9" t="s">
        <v>10</v>
      </c>
      <c r="B9" s="9"/>
      <c r="C9" s="10">
        <f>SUM(C7:C8)</f>
        <v>291728</v>
      </c>
      <c r="D9" s="11"/>
      <c r="E9" s="10">
        <f t="shared" ref="E9:F9" si="0">SUM(E7:E8)</f>
        <v>318555.57999999996</v>
      </c>
      <c r="F9" s="10">
        <f t="shared" si="0"/>
        <v>0</v>
      </c>
      <c r="G9" s="11"/>
      <c r="H9" s="10">
        <f>SUM(H7:H8)</f>
        <v>0</v>
      </c>
      <c r="I9" s="11">
        <f>SUM(I7:I8)</f>
        <v>318555.57999999996</v>
      </c>
    </row>
    <row r="11" spans="1:9" x14ac:dyDescent="0.3">
      <c r="A11" s="14" t="s">
        <v>14</v>
      </c>
    </row>
    <row r="12" spans="1:9" x14ac:dyDescent="0.3">
      <c r="A12" s="14"/>
    </row>
  </sheetData>
  <mergeCells count="6">
    <mergeCell ref="I5:I6"/>
    <mergeCell ref="A3:C3"/>
    <mergeCell ref="A5:A6"/>
    <mergeCell ref="B5:B6"/>
    <mergeCell ref="C5:E5"/>
    <mergeCell ref="F5:H5"/>
  </mergeCells>
  <pageMargins left="0.70866141732283472" right="0.70866141732283472" top="0.74803149606299213" bottom="0.74803149606299213" header="0.31496062992125984" footer="0.31496062992125984"/>
  <pageSetup paperSize="9" scale="72" orientation="portrait" r:id="rId1"/>
  <headerFooter>
    <oddFooter>&amp;C&amp;Z&amp;F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ОАО "Тульская энергосбытовая компания"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Лопина</dc:creator>
  <cp:lastModifiedBy>Татьяна Лопина</cp:lastModifiedBy>
  <cp:lastPrinted>2020-02-25T12:46:12Z</cp:lastPrinted>
  <dcterms:created xsi:type="dcterms:W3CDTF">2017-07-03T12:31:00Z</dcterms:created>
  <dcterms:modified xsi:type="dcterms:W3CDTF">2020-06-25T06:04:31Z</dcterms:modified>
</cp:coreProperties>
</file>