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7\РРЭМ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8" i="1"/>
  <c r="H10" i="1" l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<sst xmlns="http://schemas.openxmlformats.org/spreadsheetml/2006/main" count="20" uniqueCount="19">
  <si>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</si>
  <si>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2017г.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</si>
  <si>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</si>
  <si>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</si>
  <si>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</si>
  <si>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</si>
  <si>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</si>
  <si>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</si>
  <si>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</si>
  <si>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</si>
  <si>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</si>
  <si>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</si>
  <si>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</si>
  <si>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</si>
  <si>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</si>
  <si>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</si>
  <si>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</si>
  <si>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ПАО "Мосэнергосбыт"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</si>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</sst>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F22" sqref="F22"/>
    </sheetView>
  </sheetViews>
  <sheetFormatPr defaultRowHeight="15" x14ac:dyDescent="0.25"/>
  <cols>
    <col min="1" max="1" width="10.5703125" customWidth="1"/>
    <col min="2" max="2" width="25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18</v>
      </c>
      <c r="E3" s="2" t="s">
        <v>1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2</v>
      </c>
      <c r="B5" s="17" t="s">
        <v>3</v>
      </c>
      <c r="C5" s="18" t="s">
        <v>4</v>
      </c>
      <c r="D5" s="18"/>
      <c r="E5" s="18"/>
      <c r="F5" s="18" t="s">
        <v>5</v>
      </c>
      <c r="G5" s="18"/>
      <c r="H5" s="18"/>
      <c r="I5" s="15" t="s">
        <v>13</v>
      </c>
    </row>
    <row r="6" spans="1:9" ht="45" x14ac:dyDescent="0.25">
      <c r="A6" s="17"/>
      <c r="B6" s="17"/>
      <c r="C6" s="13" t="s">
        <v>6</v>
      </c>
      <c r="D6" s="13" t="s">
        <v>7</v>
      </c>
      <c r="E6" s="13" t="s">
        <v>14</v>
      </c>
      <c r="F6" s="13" t="s">
        <v>8</v>
      </c>
      <c r="G6" s="13" t="s">
        <v>12</v>
      </c>
      <c r="H6" s="13" t="s">
        <v>14</v>
      </c>
      <c r="I6" s="15"/>
    </row>
    <row r="7" spans="1:9" x14ac:dyDescent="0.25">
      <c r="A7" s="5">
        <v>1</v>
      </c>
      <c r="B7" s="6" t="s">
        <v>9</v>
      </c>
      <c r="C7" s="7">
        <v>1079035</v>
      </c>
      <c r="D7" s="8">
        <f>E7/C7</f>
        <v>1.2286402665344498</v>
      </c>
      <c r="E7" s="8">
        <v>1325745.8500000001</v>
      </c>
      <c r="F7" s="7">
        <v>1.0521799999999999</v>
      </c>
      <c r="G7" s="8">
        <f>H7/F7</f>
        <v>688919.7665798628</v>
      </c>
      <c r="H7" s="8">
        <v>724867.6</v>
      </c>
      <c r="I7" s="8">
        <f>SUM(E7+H7)</f>
        <v>2050613.4500000002</v>
      </c>
    </row>
    <row r="8" spans="1:9" x14ac:dyDescent="0.25">
      <c r="A8" s="5">
        <v>2</v>
      </c>
      <c r="B8" s="5" t="s">
        <v>10</v>
      </c>
      <c r="C8" s="7">
        <v>59000</v>
      </c>
      <c r="D8" s="8">
        <f>E8/C8</f>
        <v>5.9109999999999996</v>
      </c>
      <c r="E8" s="8">
        <v>348749</v>
      </c>
      <c r="F8" s="8"/>
      <c r="G8" s="8"/>
      <c r="H8" s="8"/>
      <c r="I8" s="8">
        <f>SUM(E8+H8)</f>
        <v>348749</v>
      </c>
    </row>
    <row r="9" spans="1:9" x14ac:dyDescent="0.25">
      <c r="A9" s="5">
        <v>3</v>
      </c>
      <c r="B9" s="5" t="s">
        <v>17</v>
      </c>
      <c r="C9" s="7">
        <v>2004922</v>
      </c>
      <c r="D9" s="8">
        <f>E9/C9</f>
        <v>2.386654892310025</v>
      </c>
      <c r="E9" s="8">
        <v>4785056.9000000004</v>
      </c>
      <c r="F9" s="8"/>
      <c r="G9" s="8"/>
      <c r="H9" s="8"/>
      <c r="I9" s="8">
        <f>SUM(E9+H9)</f>
        <v>4785056.9000000004</v>
      </c>
    </row>
    <row r="10" spans="1:9" s="12" customFormat="1" ht="12.75" x14ac:dyDescent="0.2">
      <c r="A10" s="9" t="s">
        <v>11</v>
      </c>
      <c r="B10" s="9"/>
      <c r="C10" s="10">
        <f>SUM(C7:C9)</f>
        <v>3142957</v>
      </c>
      <c r="D10" s="11"/>
      <c r="E10" s="10">
        <f t="shared" ref="E10:F10" si="0">SUM(E7:E9)</f>
        <v>6459551.75</v>
      </c>
      <c r="F10" s="10">
        <f t="shared" si="0"/>
        <v>1.0521799999999999</v>
      </c>
      <c r="G10" s="11"/>
      <c r="H10" s="10">
        <f>SUM(H7:H9)</f>
        <v>724867.6</v>
      </c>
      <c r="I10" s="11">
        <f>SUM(I7:I9)</f>
        <v>7184419.3500000006</v>
      </c>
    </row>
    <row r="12" spans="1:9" x14ac:dyDescent="0.25">
      <c r="A12" s="14" t="s">
        <v>16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2017-12-22T11:27:08Z</cp:lastPrinted>
  <dcterms:created xsi:type="dcterms:W3CDTF">2017-07-03T12:31:00Z</dcterms:created>
  <dcterms:modified xsi:type="dcterms:W3CDTF">2017-12-22T11:28:05Z</dcterms:modified>
</cp:coreProperties>
</file>